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tnakashima/Desktop/career/Personal Data Portfolio/Data_Analytics_Portfolio/"/>
    </mc:Choice>
  </mc:AlternateContent>
  <xr:revisionPtr revIDLastSave="0" documentId="13_ncr:1_{A0375386-C6DF-BA4A-BF75-E5F5782C27C5}" xr6:coauthVersionLast="47" xr6:coauthVersionMax="47" xr10:uidLastSave="{00000000-0000-0000-0000-000000000000}"/>
  <bookViews>
    <workbookView xWindow="14220" yWindow="500" windowWidth="14400" windowHeight="16300" xr2:uid="{C8279BFA-D257-E14E-BDB9-9D7C818E2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 s="1" a="1"/>
  <c r="L3" i="1" s="1"/>
  <c r="M4" i="1"/>
  <c r="L4" i="1" s="1" a="1"/>
  <c r="L4" i="1" s="1"/>
  <c r="M5" i="1"/>
  <c r="L5" i="1" s="1" a="1"/>
  <c r="L5" i="1" s="1"/>
  <c r="M6" i="1"/>
  <c r="L6" i="1" s="1" a="1"/>
  <c r="L6" i="1" s="1"/>
  <c r="M7" i="1"/>
  <c r="L7" i="1" s="1" a="1"/>
  <c r="L7" i="1" s="1"/>
  <c r="M8" i="1"/>
  <c r="L8" i="1" s="1" a="1"/>
  <c r="L8" i="1" s="1"/>
  <c r="M9" i="1"/>
  <c r="L9" i="1" s="1" a="1"/>
  <c r="L9" i="1" s="1"/>
  <c r="M10" i="1"/>
  <c r="L10" i="1" s="1" a="1"/>
  <c r="L10" i="1" s="1"/>
  <c r="M11" i="1"/>
  <c r="L11" i="1" s="1" a="1"/>
  <c r="L11" i="1" s="1"/>
  <c r="M12" i="1"/>
  <c r="L12" i="1" s="1" a="1"/>
  <c r="L12" i="1" s="1"/>
  <c r="M13" i="1"/>
  <c r="L13" i="1" s="1" a="1"/>
  <c r="L13" i="1" s="1"/>
  <c r="M14" i="1"/>
  <c r="L14" i="1" s="1" a="1"/>
  <c r="L14" i="1" s="1"/>
  <c r="M15" i="1"/>
  <c r="L15" i="1" s="1" a="1"/>
  <c r="L15" i="1" s="1"/>
  <c r="M16" i="1"/>
  <c r="L16" i="1" s="1" a="1"/>
  <c r="L16" i="1" s="1"/>
  <c r="M17" i="1"/>
  <c r="L17" i="1" s="1" a="1"/>
  <c r="L17" i="1" s="1"/>
  <c r="M18" i="1"/>
  <c r="L18" i="1" s="1" a="1"/>
  <c r="L18" i="1" s="1"/>
  <c r="M19" i="1"/>
  <c r="L19" i="1" s="1" a="1"/>
  <c r="L19" i="1" s="1"/>
  <c r="M20" i="1"/>
  <c r="L20" i="1" s="1" a="1"/>
  <c r="L20" i="1" s="1"/>
  <c r="M21" i="1"/>
  <c r="L21" i="1" s="1" a="1"/>
  <c r="L21" i="1" s="1"/>
  <c r="M22" i="1"/>
  <c r="L22" i="1" s="1" a="1"/>
  <c r="L22" i="1" s="1"/>
  <c r="M23" i="1"/>
  <c r="L23" i="1" s="1" a="1"/>
  <c r="L23" i="1" s="1"/>
  <c r="M24" i="1"/>
  <c r="L24" i="1" s="1" a="1"/>
  <c r="L24" i="1" s="1"/>
  <c r="M25" i="1"/>
  <c r="L25" i="1" s="1" a="1"/>
  <c r="L25" i="1" s="1"/>
  <c r="M26" i="1"/>
  <c r="L26" i="1" s="1" a="1"/>
  <c r="L26" i="1" s="1"/>
  <c r="M27" i="1"/>
  <c r="L27" i="1" s="1" a="1"/>
  <c r="L27" i="1" s="1"/>
  <c r="M28" i="1"/>
  <c r="L28" i="1" s="1" a="1"/>
  <c r="L28" i="1" s="1"/>
  <c r="M29" i="1"/>
  <c r="L29" i="1" s="1" a="1"/>
  <c r="L29" i="1" s="1"/>
  <c r="M30" i="1"/>
  <c r="L30" i="1" s="1" a="1"/>
  <c r="L30" i="1" s="1"/>
  <c r="M31" i="1"/>
  <c r="L31" i="1" s="1" a="1"/>
  <c r="L31" i="1" s="1"/>
  <c r="M32" i="1"/>
  <c r="L32" i="1" s="1" a="1"/>
  <c r="L32" i="1" s="1"/>
  <c r="M33" i="1"/>
  <c r="L33" i="1" s="1" a="1"/>
  <c r="L33" i="1" s="1"/>
  <c r="M34" i="1"/>
  <c r="L34" i="1" s="1" a="1"/>
  <c r="L34" i="1" s="1"/>
  <c r="M35" i="1"/>
  <c r="L35" i="1" s="1" a="1"/>
  <c r="L35" i="1" s="1"/>
  <c r="M36" i="1"/>
  <c r="L36" i="1" s="1" a="1"/>
  <c r="L36" i="1" s="1"/>
  <c r="M37" i="1"/>
  <c r="L37" i="1" s="1" a="1"/>
  <c r="L37" i="1" s="1"/>
  <c r="M38" i="1"/>
  <c r="L38" i="1" s="1" a="1"/>
  <c r="L38" i="1" s="1"/>
  <c r="M39" i="1"/>
  <c r="L39" i="1" s="1" a="1"/>
  <c r="L39" i="1" s="1"/>
  <c r="M40" i="1"/>
  <c r="L40" i="1" s="1" a="1"/>
  <c r="L40" i="1" s="1"/>
  <c r="M41" i="1"/>
  <c r="L41" i="1" s="1" a="1"/>
  <c r="L41" i="1" s="1"/>
  <c r="M42" i="1"/>
  <c r="L42" i="1" s="1" a="1"/>
  <c r="L42" i="1" s="1"/>
  <c r="M43" i="1"/>
  <c r="L43" i="1" s="1" a="1"/>
  <c r="L43" i="1" s="1"/>
  <c r="M44" i="1"/>
  <c r="L44" i="1" s="1" a="1"/>
  <c r="L44" i="1" s="1"/>
  <c r="M45" i="1"/>
  <c r="L45" i="1" s="1" a="1"/>
  <c r="L45" i="1" s="1"/>
  <c r="M46" i="1"/>
  <c r="L46" i="1" s="1" a="1"/>
  <c r="L46" i="1" s="1"/>
  <c r="M47" i="1"/>
  <c r="L47" i="1" s="1" a="1"/>
  <c r="L47" i="1" s="1"/>
  <c r="M48" i="1"/>
  <c r="L48" i="1" s="1" a="1"/>
  <c r="L48" i="1" s="1"/>
  <c r="M49" i="1"/>
  <c r="L49" i="1" s="1" a="1"/>
  <c r="L49" i="1" s="1"/>
  <c r="M50" i="1"/>
  <c r="L50" i="1" s="1" a="1"/>
  <c r="L50" i="1" s="1"/>
  <c r="M51" i="1"/>
  <c r="L51" i="1" s="1" a="1"/>
  <c r="L51" i="1" s="1"/>
  <c r="M52" i="1"/>
  <c r="L52" i="1" s="1" a="1"/>
  <c r="L52" i="1" s="1"/>
  <c r="M53" i="1"/>
  <c r="L53" i="1" s="1" a="1"/>
  <c r="L53" i="1" s="1"/>
  <c r="M54" i="1"/>
  <c r="L54" i="1" s="1" a="1"/>
  <c r="L54" i="1" s="1"/>
  <c r="M55" i="1"/>
  <c r="L55" i="1" s="1" a="1"/>
  <c r="L55" i="1" s="1"/>
  <c r="M56" i="1"/>
  <c r="L56" i="1" s="1" a="1"/>
  <c r="L56" i="1" s="1"/>
  <c r="M57" i="1"/>
  <c r="L57" i="1" s="1" a="1"/>
  <c r="L57" i="1" s="1"/>
  <c r="M58" i="1"/>
  <c r="L58" i="1" s="1" a="1"/>
  <c r="L58" i="1" s="1"/>
  <c r="M59" i="1"/>
  <c r="L59" i="1" s="1" a="1"/>
  <c r="L59" i="1" s="1"/>
  <c r="M60" i="1"/>
  <c r="L60" i="1" s="1" a="1"/>
  <c r="L60" i="1" s="1"/>
  <c r="M61" i="1"/>
  <c r="L61" i="1" s="1" a="1"/>
  <c r="L61" i="1" s="1"/>
  <c r="M62" i="1"/>
  <c r="L62" i="1" s="1" a="1"/>
  <c r="L62" i="1" s="1"/>
  <c r="M63" i="1"/>
  <c r="L63" i="1" s="1" a="1"/>
  <c r="L63" i="1" s="1"/>
  <c r="M64" i="1"/>
  <c r="L64" i="1" s="1" a="1"/>
  <c r="L64" i="1" s="1"/>
  <c r="M65" i="1"/>
  <c r="L65" i="1" s="1" a="1"/>
  <c r="L65" i="1" s="1"/>
  <c r="M66" i="1"/>
  <c r="L66" i="1" s="1" a="1"/>
  <c r="L66" i="1" s="1"/>
  <c r="M67" i="1"/>
  <c r="L67" i="1" s="1" a="1"/>
  <c r="L67" i="1" s="1"/>
  <c r="M68" i="1"/>
  <c r="L68" i="1" s="1" a="1"/>
  <c r="L68" i="1" s="1"/>
  <c r="M69" i="1"/>
  <c r="L69" i="1" s="1" a="1"/>
  <c r="L69" i="1" s="1"/>
  <c r="M70" i="1"/>
  <c r="L70" i="1" s="1" a="1"/>
  <c r="L70" i="1" s="1"/>
  <c r="M71" i="1"/>
  <c r="L71" i="1" s="1" a="1"/>
  <c r="L71" i="1" s="1"/>
  <c r="M72" i="1"/>
  <c r="L72" i="1" s="1" a="1"/>
  <c r="L72" i="1" s="1"/>
  <c r="M73" i="1"/>
  <c r="L73" i="1" s="1" a="1"/>
  <c r="L73" i="1" s="1"/>
  <c r="M74" i="1"/>
  <c r="L74" i="1" s="1" a="1"/>
  <c r="L74" i="1" s="1"/>
  <c r="M75" i="1"/>
  <c r="L75" i="1" s="1" a="1"/>
  <c r="L75" i="1" s="1"/>
  <c r="M76" i="1"/>
  <c r="L76" i="1" s="1" a="1"/>
  <c r="L76" i="1" s="1"/>
  <c r="M77" i="1"/>
  <c r="L77" i="1" s="1" a="1"/>
  <c r="L77" i="1" s="1"/>
  <c r="M78" i="1"/>
  <c r="L78" i="1" s="1" a="1"/>
  <c r="L78" i="1" s="1"/>
  <c r="M79" i="1"/>
  <c r="L79" i="1" s="1" a="1"/>
  <c r="L79" i="1" s="1"/>
  <c r="M80" i="1"/>
  <c r="L80" i="1" s="1" a="1"/>
  <c r="L80" i="1" s="1"/>
  <c r="M81" i="1"/>
  <c r="L81" i="1" s="1" a="1"/>
  <c r="L81" i="1" s="1"/>
  <c r="M82" i="1"/>
  <c r="L82" i="1" s="1" a="1"/>
  <c r="L82" i="1" s="1"/>
  <c r="M83" i="1"/>
  <c r="L83" i="1" s="1" a="1"/>
  <c r="L83" i="1" s="1"/>
  <c r="M84" i="1"/>
  <c r="L84" i="1" s="1" a="1"/>
  <c r="L84" i="1" s="1"/>
  <c r="M85" i="1"/>
  <c r="L85" i="1" s="1" a="1"/>
  <c r="L85" i="1" s="1"/>
  <c r="M86" i="1"/>
  <c r="L86" i="1" s="1" a="1"/>
  <c r="L86" i="1" s="1"/>
  <c r="M87" i="1"/>
  <c r="L87" i="1" s="1" a="1"/>
  <c r="L87" i="1" s="1"/>
  <c r="M88" i="1"/>
  <c r="L88" i="1" s="1" a="1"/>
  <c r="L88" i="1" s="1"/>
  <c r="M89" i="1"/>
  <c r="L89" i="1" s="1" a="1"/>
  <c r="L89" i="1" s="1"/>
  <c r="M90" i="1"/>
  <c r="L90" i="1" s="1" a="1"/>
  <c r="L90" i="1" s="1"/>
  <c r="M91" i="1"/>
  <c r="L91" i="1" s="1" a="1"/>
  <c r="L91" i="1" s="1"/>
  <c r="M92" i="1"/>
  <c r="L92" i="1" s="1" a="1"/>
  <c r="L92" i="1" s="1"/>
  <c r="M93" i="1"/>
  <c r="L93" i="1" s="1" a="1"/>
  <c r="L93" i="1" s="1"/>
  <c r="M94" i="1"/>
  <c r="L94" i="1" s="1" a="1"/>
  <c r="L94" i="1" s="1"/>
  <c r="M95" i="1"/>
  <c r="L95" i="1" s="1" a="1"/>
  <c r="L95" i="1" s="1"/>
  <c r="M96" i="1"/>
  <c r="L96" i="1" s="1" a="1"/>
  <c r="L96" i="1" s="1"/>
  <c r="M97" i="1"/>
  <c r="L97" i="1" s="1" a="1"/>
  <c r="L97" i="1" s="1"/>
  <c r="M98" i="1"/>
  <c r="L98" i="1" s="1" a="1"/>
  <c r="L98" i="1" s="1"/>
  <c r="M99" i="1"/>
  <c r="L99" i="1" s="1" a="1"/>
  <c r="L99" i="1" s="1"/>
  <c r="M100" i="1"/>
  <c r="L100" i="1" s="1" a="1"/>
  <c r="L100" i="1" s="1"/>
  <c r="M101" i="1"/>
  <c r="L101" i="1" s="1" a="1"/>
  <c r="L101" i="1" s="1"/>
  <c r="M102" i="1"/>
  <c r="L102" i="1" s="1" a="1"/>
  <c r="L102" i="1" s="1"/>
  <c r="M103" i="1"/>
  <c r="L103" i="1" s="1" a="1"/>
  <c r="L103" i="1" s="1"/>
  <c r="M104" i="1"/>
  <c r="L104" i="1" s="1" a="1"/>
  <c r="L104" i="1" s="1"/>
  <c r="M105" i="1"/>
  <c r="L105" i="1" s="1" a="1"/>
  <c r="L105" i="1" s="1"/>
  <c r="M106" i="1"/>
  <c r="L106" i="1" s="1" a="1"/>
  <c r="L106" i="1" s="1"/>
  <c r="M107" i="1"/>
  <c r="L107" i="1" s="1" a="1"/>
  <c r="L107" i="1" s="1"/>
  <c r="M108" i="1"/>
  <c r="L108" i="1" s="1" a="1"/>
  <c r="L108" i="1" s="1"/>
  <c r="M109" i="1"/>
  <c r="L109" i="1" s="1" a="1"/>
  <c r="L109" i="1" s="1"/>
  <c r="M110" i="1"/>
  <c r="L110" i="1" s="1" a="1"/>
  <c r="L110" i="1" s="1"/>
  <c r="M111" i="1"/>
  <c r="L111" i="1" s="1" a="1"/>
  <c r="L111" i="1" s="1"/>
  <c r="M112" i="1"/>
  <c r="L112" i="1" s="1" a="1"/>
  <c r="L112" i="1" s="1"/>
  <c r="M113" i="1"/>
  <c r="L113" i="1" s="1" a="1"/>
  <c r="L113" i="1" s="1"/>
  <c r="M114" i="1"/>
  <c r="L114" i="1" s="1" a="1"/>
  <c r="L114" i="1" s="1"/>
  <c r="M115" i="1"/>
  <c r="L115" i="1" s="1" a="1"/>
  <c r="L115" i="1" s="1"/>
  <c r="M116" i="1"/>
  <c r="L116" i="1" s="1" a="1"/>
  <c r="L116" i="1" s="1"/>
  <c r="M117" i="1"/>
  <c r="L117" i="1" s="1" a="1"/>
  <c r="L117" i="1" s="1"/>
  <c r="M118" i="1"/>
  <c r="L118" i="1" s="1" a="1"/>
  <c r="L118" i="1" s="1"/>
  <c r="M119" i="1"/>
  <c r="L119" i="1" s="1" a="1"/>
  <c r="L119" i="1" s="1"/>
  <c r="M120" i="1"/>
  <c r="L120" i="1" s="1" a="1"/>
  <c r="L120" i="1" s="1"/>
  <c r="M121" i="1"/>
  <c r="L121" i="1" s="1" a="1"/>
  <c r="L121" i="1" s="1"/>
  <c r="M122" i="1"/>
  <c r="L122" i="1" s="1" a="1"/>
  <c r="L122" i="1" s="1"/>
  <c r="M123" i="1"/>
  <c r="L123" i="1" s="1" a="1"/>
  <c r="L123" i="1" s="1"/>
  <c r="M124" i="1"/>
  <c r="L124" i="1" s="1" a="1"/>
  <c r="L124" i="1" s="1"/>
  <c r="M125" i="1"/>
  <c r="L125" i="1" s="1" a="1"/>
  <c r="L125" i="1" s="1"/>
  <c r="M126" i="1"/>
  <c r="L126" i="1" s="1" a="1"/>
  <c r="L126" i="1" s="1"/>
  <c r="M127" i="1"/>
  <c r="L127" i="1" s="1" a="1"/>
  <c r="L127" i="1" s="1"/>
  <c r="M128" i="1"/>
  <c r="L128" i="1" s="1" a="1"/>
  <c r="L128" i="1" s="1"/>
  <c r="M129" i="1"/>
  <c r="L129" i="1" s="1" a="1"/>
  <c r="L129" i="1" s="1"/>
  <c r="M130" i="1"/>
  <c r="L130" i="1" s="1" a="1"/>
  <c r="L130" i="1" s="1"/>
  <c r="M131" i="1"/>
  <c r="L131" i="1" s="1" a="1"/>
  <c r="L131" i="1" s="1"/>
  <c r="M132" i="1"/>
  <c r="L132" i="1" s="1" a="1"/>
  <c r="L132" i="1" s="1"/>
  <c r="M133" i="1"/>
  <c r="L133" i="1" s="1" a="1"/>
  <c r="L133" i="1" s="1"/>
  <c r="M134" i="1"/>
  <c r="L134" i="1" s="1" a="1"/>
  <c r="L134" i="1" s="1"/>
  <c r="M135" i="1"/>
  <c r="L135" i="1" s="1" a="1"/>
  <c r="L135" i="1" s="1"/>
  <c r="M136" i="1"/>
  <c r="L136" i="1" s="1" a="1"/>
  <c r="L136" i="1" s="1"/>
  <c r="M137" i="1"/>
  <c r="L137" i="1" s="1" a="1"/>
  <c r="L137" i="1" s="1"/>
  <c r="M138" i="1"/>
  <c r="L138" i="1" s="1" a="1"/>
  <c r="L138" i="1" s="1"/>
  <c r="M139" i="1"/>
  <c r="L139" i="1" s="1" a="1"/>
  <c r="L139" i="1" s="1"/>
  <c r="M140" i="1"/>
  <c r="L140" i="1" s="1" a="1"/>
  <c r="L140" i="1" s="1"/>
  <c r="M141" i="1"/>
  <c r="L141" i="1" s="1" a="1"/>
  <c r="L141" i="1" s="1"/>
  <c r="M142" i="1"/>
  <c r="L142" i="1" s="1" a="1"/>
  <c r="L142" i="1" s="1"/>
  <c r="M143" i="1"/>
  <c r="L143" i="1" s="1" a="1"/>
  <c r="L143" i="1" s="1"/>
  <c r="M144" i="1"/>
  <c r="L144" i="1" s="1" a="1"/>
  <c r="L144" i="1" s="1"/>
  <c r="M145" i="1"/>
  <c r="L145" i="1" s="1" a="1"/>
  <c r="L145" i="1" s="1"/>
  <c r="M146" i="1"/>
  <c r="L146" i="1" s="1" a="1"/>
  <c r="L146" i="1" s="1"/>
  <c r="M147" i="1"/>
  <c r="L147" i="1" s="1" a="1"/>
  <c r="L147" i="1" s="1"/>
  <c r="M148" i="1"/>
  <c r="L148" i="1" s="1" a="1"/>
  <c r="L148" i="1" s="1"/>
  <c r="M149" i="1"/>
  <c r="L149" i="1" s="1" a="1"/>
  <c r="L149" i="1" s="1"/>
  <c r="M150" i="1"/>
  <c r="L150" i="1" s="1" a="1"/>
  <c r="L150" i="1" s="1"/>
  <c r="M151" i="1"/>
  <c r="L151" i="1" s="1" a="1"/>
  <c r="L151" i="1" s="1"/>
  <c r="M152" i="1"/>
  <c r="L152" i="1" s="1" a="1"/>
  <c r="L152" i="1" s="1"/>
  <c r="M153" i="1"/>
  <c r="L153" i="1" s="1" a="1"/>
  <c r="L153" i="1" s="1"/>
  <c r="M154" i="1"/>
  <c r="L154" i="1" s="1" a="1"/>
  <c r="L154" i="1" s="1"/>
  <c r="M155" i="1"/>
  <c r="L155" i="1" s="1" a="1"/>
  <c r="L155" i="1" s="1"/>
  <c r="M156" i="1"/>
  <c r="L156" i="1" s="1" a="1"/>
  <c r="L156" i="1" s="1"/>
  <c r="M157" i="1"/>
  <c r="L157" i="1" s="1" a="1"/>
  <c r="L157" i="1" s="1"/>
  <c r="M158" i="1"/>
  <c r="L158" i="1" s="1" a="1"/>
  <c r="L158" i="1" s="1"/>
  <c r="M159" i="1"/>
  <c r="L159" i="1" s="1" a="1"/>
  <c r="L159" i="1" s="1"/>
  <c r="M160" i="1"/>
  <c r="L160" i="1" s="1" a="1"/>
  <c r="L160" i="1" s="1"/>
  <c r="M161" i="1"/>
  <c r="L161" i="1" s="1" a="1"/>
  <c r="L161" i="1" s="1"/>
  <c r="M162" i="1"/>
  <c r="L162" i="1" s="1" a="1"/>
  <c r="L162" i="1" s="1"/>
  <c r="M163" i="1"/>
  <c r="L163" i="1" s="1" a="1"/>
  <c r="L163" i="1" s="1"/>
  <c r="M164" i="1"/>
  <c r="L164" i="1" s="1" a="1"/>
  <c r="L164" i="1" s="1"/>
  <c r="M165" i="1"/>
  <c r="L165" i="1" s="1" a="1"/>
  <c r="L165" i="1" s="1"/>
  <c r="M166" i="1"/>
  <c r="L166" i="1" s="1" a="1"/>
  <c r="L166" i="1" s="1"/>
  <c r="M167" i="1"/>
  <c r="L167" i="1" s="1" a="1"/>
  <c r="L167" i="1" s="1"/>
  <c r="M168" i="1"/>
  <c r="L168" i="1" s="1" a="1"/>
  <c r="L168" i="1" s="1"/>
  <c r="M169" i="1"/>
  <c r="L169" i="1" s="1" a="1"/>
  <c r="L169" i="1" s="1"/>
  <c r="M170" i="1"/>
  <c r="L170" i="1" s="1" a="1"/>
  <c r="L170" i="1" s="1"/>
  <c r="M171" i="1"/>
  <c r="L171" i="1" s="1" a="1"/>
  <c r="L171" i="1" s="1"/>
  <c r="M172" i="1"/>
  <c r="L172" i="1" s="1" a="1"/>
  <c r="L172" i="1" s="1"/>
  <c r="M173" i="1"/>
  <c r="L173" i="1" s="1" a="1"/>
  <c r="L173" i="1" s="1"/>
  <c r="M174" i="1"/>
  <c r="L174" i="1" s="1" a="1"/>
  <c r="L174" i="1" s="1"/>
  <c r="M175" i="1"/>
  <c r="L175" i="1" s="1" a="1"/>
  <c r="L175" i="1" s="1"/>
  <c r="M176" i="1"/>
  <c r="L176" i="1" s="1" a="1"/>
  <c r="L176" i="1" s="1"/>
  <c r="M177" i="1"/>
  <c r="L177" i="1" s="1" a="1"/>
  <c r="L177" i="1" s="1"/>
  <c r="M178" i="1"/>
  <c r="L178" i="1" s="1" a="1"/>
  <c r="L178" i="1" s="1"/>
  <c r="M179" i="1"/>
  <c r="L179" i="1" s="1" a="1"/>
  <c r="L179" i="1" s="1"/>
  <c r="M180" i="1"/>
  <c r="L180" i="1" s="1" a="1"/>
  <c r="L180" i="1" s="1"/>
  <c r="M181" i="1"/>
  <c r="L181" i="1" s="1" a="1"/>
  <c r="L181" i="1" s="1"/>
  <c r="M182" i="1"/>
  <c r="L182" i="1" s="1" a="1"/>
  <c r="L182" i="1" s="1"/>
  <c r="M183" i="1"/>
  <c r="L183" i="1" s="1" a="1"/>
  <c r="L183" i="1" s="1"/>
  <c r="M184" i="1"/>
  <c r="L184" i="1" s="1" a="1"/>
  <c r="L184" i="1" s="1"/>
  <c r="M185" i="1"/>
  <c r="L185" i="1" s="1" a="1"/>
  <c r="L185" i="1" s="1"/>
  <c r="M186" i="1"/>
  <c r="L186" i="1" s="1" a="1"/>
  <c r="L186" i="1" s="1"/>
  <c r="M187" i="1"/>
  <c r="L187" i="1" s="1" a="1"/>
  <c r="L187" i="1" s="1"/>
  <c r="M188" i="1"/>
  <c r="L188" i="1" s="1" a="1"/>
  <c r="L188" i="1" s="1"/>
  <c r="M189" i="1"/>
  <c r="L189" i="1" s="1" a="1"/>
  <c r="L189" i="1" s="1"/>
  <c r="M190" i="1"/>
  <c r="L190" i="1" s="1" a="1"/>
  <c r="L190" i="1" s="1"/>
  <c r="M191" i="1"/>
  <c r="L191" i="1" s="1" a="1"/>
  <c r="L191" i="1" s="1"/>
  <c r="M192" i="1"/>
  <c r="L192" i="1" s="1" a="1"/>
  <c r="L192" i="1" s="1"/>
  <c r="M193" i="1"/>
  <c r="L193" i="1" s="1" a="1"/>
  <c r="L193" i="1" s="1"/>
  <c r="M194" i="1"/>
  <c r="L194" i="1" s="1" a="1"/>
  <c r="L194" i="1" s="1"/>
  <c r="M195" i="1"/>
  <c r="L195" i="1" s="1" a="1"/>
  <c r="L195" i="1" s="1"/>
  <c r="M196" i="1"/>
  <c r="L196" i="1" s="1" a="1"/>
  <c r="L196" i="1" s="1"/>
  <c r="M197" i="1"/>
  <c r="L197" i="1" s="1" a="1"/>
  <c r="L197" i="1" s="1"/>
  <c r="M198" i="1"/>
  <c r="L198" i="1" s="1" a="1"/>
  <c r="L198" i="1" s="1"/>
  <c r="M199" i="1"/>
  <c r="L199" i="1" s="1" a="1"/>
  <c r="L199" i="1" s="1"/>
  <c r="M200" i="1"/>
  <c r="L200" i="1" s="1" a="1"/>
  <c r="L200" i="1" s="1"/>
  <c r="M201" i="1"/>
  <c r="L201" i="1" s="1" a="1"/>
  <c r="L201" i="1" s="1"/>
  <c r="M202" i="1"/>
  <c r="L202" i="1" s="1" a="1"/>
  <c r="L202" i="1" s="1"/>
  <c r="M203" i="1"/>
  <c r="L203" i="1" s="1" a="1"/>
  <c r="L203" i="1" s="1"/>
  <c r="M204" i="1"/>
  <c r="L204" i="1" s="1" a="1"/>
  <c r="L204" i="1" s="1"/>
  <c r="M205" i="1"/>
  <c r="L205" i="1" s="1" a="1"/>
  <c r="L205" i="1" s="1"/>
  <c r="M206" i="1"/>
  <c r="L206" i="1" s="1" a="1"/>
  <c r="L206" i="1" s="1"/>
  <c r="M207" i="1"/>
  <c r="L207" i="1" s="1" a="1"/>
  <c r="L207" i="1" s="1"/>
  <c r="M208" i="1"/>
  <c r="L208" i="1" s="1" a="1"/>
  <c r="L208" i="1" s="1"/>
  <c r="M209" i="1"/>
  <c r="L209" i="1" s="1" a="1"/>
  <c r="L209" i="1" s="1"/>
  <c r="M210" i="1"/>
  <c r="L210" i="1" s="1" a="1"/>
  <c r="L210" i="1" s="1"/>
  <c r="M211" i="1"/>
  <c r="L211" i="1" s="1" a="1"/>
  <c r="L211" i="1" s="1"/>
  <c r="M212" i="1"/>
  <c r="L212" i="1" s="1" a="1"/>
  <c r="L212" i="1" s="1"/>
  <c r="M213" i="1"/>
  <c r="L213" i="1" s="1" a="1"/>
  <c r="L213" i="1" s="1"/>
  <c r="M214" i="1"/>
  <c r="L214" i="1" s="1" a="1"/>
  <c r="L214" i="1" s="1"/>
  <c r="M215" i="1"/>
  <c r="L215" i="1" s="1" a="1"/>
  <c r="L215" i="1" s="1"/>
  <c r="M216" i="1"/>
  <c r="L216" i="1" s="1" a="1"/>
  <c r="L216" i="1" s="1"/>
  <c r="M217" i="1"/>
  <c r="L217" i="1" s="1" a="1"/>
  <c r="L217" i="1" s="1"/>
  <c r="M218" i="1"/>
  <c r="L218" i="1" s="1" a="1"/>
  <c r="L218" i="1" s="1"/>
  <c r="M219" i="1"/>
  <c r="L219" i="1" s="1" a="1"/>
  <c r="L219" i="1" s="1"/>
  <c r="M220" i="1"/>
  <c r="L220" i="1" s="1" a="1"/>
  <c r="L220" i="1" s="1"/>
  <c r="M221" i="1"/>
  <c r="L221" i="1" s="1" a="1"/>
  <c r="L221" i="1" s="1"/>
  <c r="M222" i="1"/>
  <c r="L222" i="1" s="1" a="1"/>
  <c r="L222" i="1" s="1"/>
  <c r="M223" i="1"/>
  <c r="L223" i="1" s="1" a="1"/>
  <c r="L223" i="1" s="1"/>
  <c r="M224" i="1"/>
  <c r="L224" i="1" s="1" a="1"/>
  <c r="L224" i="1" s="1"/>
  <c r="M225" i="1"/>
  <c r="L225" i="1" s="1" a="1"/>
  <c r="L225" i="1" s="1"/>
  <c r="M226" i="1"/>
  <c r="L226" i="1" s="1" a="1"/>
  <c r="L226" i="1" s="1"/>
  <c r="M227" i="1"/>
  <c r="L227" i="1" s="1" a="1"/>
  <c r="L227" i="1" s="1"/>
  <c r="M228" i="1"/>
  <c r="L228" i="1" s="1" a="1"/>
  <c r="L228" i="1" s="1"/>
  <c r="M229" i="1"/>
  <c r="L229" i="1" s="1" a="1"/>
  <c r="L229" i="1" s="1"/>
  <c r="M230" i="1"/>
  <c r="L230" i="1" s="1" a="1"/>
  <c r="L230" i="1" s="1"/>
  <c r="M231" i="1"/>
  <c r="L231" i="1" s="1" a="1"/>
  <c r="L231" i="1" s="1"/>
  <c r="M232" i="1"/>
  <c r="L232" i="1" s="1" a="1"/>
  <c r="L232" i="1" s="1"/>
  <c r="M233" i="1"/>
  <c r="L233" i="1" s="1" a="1"/>
  <c r="L233" i="1" s="1"/>
  <c r="M234" i="1"/>
  <c r="L234" i="1" s="1" a="1"/>
  <c r="L234" i="1" s="1"/>
  <c r="M235" i="1"/>
  <c r="L235" i="1" s="1" a="1"/>
  <c r="L235" i="1" s="1"/>
  <c r="M236" i="1"/>
  <c r="L236" i="1" s="1" a="1"/>
  <c r="L236" i="1" s="1"/>
  <c r="M237" i="1"/>
  <c r="L237" i="1" s="1" a="1"/>
  <c r="L237" i="1" s="1"/>
  <c r="M238" i="1"/>
  <c r="L238" i="1" s="1" a="1"/>
  <c r="L238" i="1" s="1"/>
  <c r="M239" i="1"/>
  <c r="L239" i="1" s="1" a="1"/>
  <c r="L239" i="1" s="1"/>
  <c r="M240" i="1"/>
  <c r="L240" i="1" s="1" a="1"/>
  <c r="L240" i="1" s="1"/>
  <c r="M241" i="1"/>
  <c r="L241" i="1" s="1" a="1"/>
  <c r="L241" i="1" s="1"/>
  <c r="M242" i="1"/>
  <c r="L242" i="1" s="1" a="1"/>
  <c r="L242" i="1" s="1"/>
  <c r="M243" i="1"/>
  <c r="L243" i="1" s="1" a="1"/>
  <c r="L243" i="1" s="1"/>
  <c r="M244" i="1"/>
  <c r="L244" i="1" s="1" a="1"/>
  <c r="L244" i="1" s="1"/>
  <c r="M245" i="1"/>
  <c r="L245" i="1" s="1" a="1"/>
  <c r="L245" i="1" s="1"/>
  <c r="M246" i="1"/>
  <c r="L246" i="1" s="1" a="1"/>
  <c r="L246" i="1" s="1"/>
  <c r="M247" i="1"/>
  <c r="L247" i="1" s="1" a="1"/>
  <c r="L247" i="1" s="1"/>
  <c r="M248" i="1"/>
  <c r="L248" i="1" s="1" a="1"/>
  <c r="L248" i="1" s="1"/>
  <c r="M249" i="1"/>
  <c r="L249" i="1" s="1" a="1"/>
  <c r="L249" i="1" s="1"/>
  <c r="M250" i="1"/>
  <c r="L250" i="1" s="1" a="1"/>
  <c r="L250" i="1" s="1"/>
  <c r="M251" i="1"/>
  <c r="L251" i="1" s="1" a="1"/>
  <c r="L251" i="1" s="1"/>
  <c r="M252" i="1"/>
  <c r="L252" i="1" s="1" a="1"/>
  <c r="L252" i="1" s="1"/>
  <c r="M253" i="1"/>
  <c r="L253" i="1" s="1" a="1"/>
  <c r="L253" i="1" s="1"/>
  <c r="M254" i="1"/>
  <c r="L254" i="1" s="1" a="1"/>
  <c r="L254" i="1" s="1"/>
  <c r="M255" i="1"/>
  <c r="L255" i="1" s="1" a="1"/>
  <c r="L255" i="1" s="1"/>
  <c r="M256" i="1"/>
  <c r="L256" i="1" s="1" a="1"/>
  <c r="L256" i="1" s="1"/>
  <c r="M257" i="1"/>
  <c r="L257" i="1" s="1" a="1"/>
  <c r="L257" i="1" s="1"/>
  <c r="M258" i="1"/>
  <c r="L258" i="1" s="1" a="1"/>
  <c r="L258" i="1" s="1"/>
  <c r="M259" i="1"/>
  <c r="L259" i="1" s="1" a="1"/>
  <c r="L259" i="1" s="1"/>
  <c r="M260" i="1"/>
  <c r="L260" i="1" s="1" a="1"/>
  <c r="L260" i="1" s="1"/>
  <c r="M261" i="1"/>
  <c r="L261" i="1" s="1" a="1"/>
  <c r="L261" i="1" s="1"/>
  <c r="M262" i="1"/>
  <c r="L262" i="1" s="1" a="1"/>
  <c r="L262" i="1" s="1"/>
  <c r="M263" i="1"/>
  <c r="L263" i="1" s="1" a="1"/>
  <c r="L263" i="1" s="1"/>
  <c r="M264" i="1"/>
  <c r="L264" i="1" s="1" a="1"/>
  <c r="L264" i="1" s="1"/>
  <c r="M265" i="1"/>
  <c r="L265" i="1" s="1" a="1"/>
  <c r="L265" i="1" s="1"/>
  <c r="M266" i="1"/>
  <c r="L266" i="1" s="1" a="1"/>
  <c r="L266" i="1" s="1"/>
  <c r="M267" i="1"/>
  <c r="L267" i="1" s="1" a="1"/>
  <c r="L267" i="1" s="1"/>
  <c r="M268" i="1"/>
  <c r="L268" i="1" s="1" a="1"/>
  <c r="L268" i="1" s="1"/>
  <c r="M269" i="1"/>
  <c r="L269" i="1" s="1" a="1"/>
  <c r="L269" i="1" s="1"/>
  <c r="M270" i="1"/>
  <c r="L270" i="1" s="1" a="1"/>
  <c r="L270" i="1" s="1"/>
  <c r="M271" i="1"/>
  <c r="L271" i="1" s="1" a="1"/>
  <c r="L271" i="1" s="1"/>
  <c r="M272" i="1"/>
  <c r="L272" i="1" s="1" a="1"/>
  <c r="L272" i="1" s="1"/>
  <c r="M273" i="1"/>
  <c r="L273" i="1" s="1" a="1"/>
  <c r="L273" i="1" s="1"/>
  <c r="M274" i="1"/>
  <c r="L274" i="1" s="1" a="1"/>
  <c r="L274" i="1" s="1"/>
  <c r="M275" i="1"/>
  <c r="L275" i="1" s="1" a="1"/>
  <c r="L275" i="1" s="1"/>
  <c r="M276" i="1"/>
  <c r="L276" i="1" s="1" a="1"/>
  <c r="L276" i="1" s="1"/>
  <c r="M277" i="1"/>
  <c r="L277" i="1" s="1" a="1"/>
  <c r="L277" i="1" s="1"/>
  <c r="M278" i="1"/>
  <c r="L278" i="1" s="1" a="1"/>
  <c r="L278" i="1" s="1"/>
  <c r="M279" i="1"/>
  <c r="L279" i="1" s="1" a="1"/>
  <c r="L279" i="1" s="1"/>
  <c r="M280" i="1"/>
  <c r="L280" i="1" s="1" a="1"/>
  <c r="L280" i="1" s="1"/>
  <c r="M281" i="1"/>
  <c r="L281" i="1" s="1" a="1"/>
  <c r="L281" i="1" s="1"/>
  <c r="M282" i="1"/>
  <c r="L282" i="1" s="1" a="1"/>
  <c r="L282" i="1" s="1"/>
  <c r="M283" i="1"/>
  <c r="L283" i="1" s="1" a="1"/>
  <c r="L283" i="1" s="1"/>
  <c r="M284" i="1"/>
  <c r="L284" i="1" s="1" a="1"/>
  <c r="L284" i="1" s="1"/>
  <c r="M285" i="1"/>
  <c r="L285" i="1" s="1" a="1"/>
  <c r="L285" i="1" s="1"/>
  <c r="M286" i="1"/>
  <c r="L286" i="1" s="1" a="1"/>
  <c r="L286" i="1" s="1"/>
  <c r="M287" i="1"/>
  <c r="L287" i="1" s="1" a="1"/>
  <c r="L287" i="1" s="1"/>
  <c r="M288" i="1"/>
  <c r="L288" i="1" s="1" a="1"/>
  <c r="L288" i="1" s="1"/>
  <c r="M289" i="1"/>
  <c r="L289" i="1" s="1" a="1"/>
  <c r="L289" i="1" s="1"/>
  <c r="M290" i="1"/>
  <c r="L290" i="1" s="1" a="1"/>
  <c r="L290" i="1" s="1"/>
  <c r="M291" i="1"/>
  <c r="L291" i="1" s="1" a="1"/>
  <c r="L291" i="1" s="1"/>
  <c r="M292" i="1"/>
  <c r="L292" i="1" s="1" a="1"/>
  <c r="L292" i="1" s="1"/>
  <c r="M293" i="1"/>
  <c r="L293" i="1" s="1" a="1"/>
  <c r="L293" i="1" s="1"/>
  <c r="M294" i="1"/>
  <c r="L294" i="1" s="1" a="1"/>
  <c r="L294" i="1" s="1"/>
  <c r="M295" i="1"/>
  <c r="L295" i="1" s="1" a="1"/>
  <c r="L295" i="1" s="1"/>
  <c r="M296" i="1"/>
  <c r="L296" i="1" s="1" a="1"/>
  <c r="L296" i="1" s="1"/>
  <c r="M297" i="1"/>
  <c r="L297" i="1" s="1" a="1"/>
  <c r="L297" i="1" s="1"/>
  <c r="M298" i="1"/>
  <c r="L298" i="1" s="1" a="1"/>
  <c r="L298" i="1" s="1"/>
  <c r="M299" i="1"/>
  <c r="L299" i="1" s="1" a="1"/>
  <c r="L299" i="1" s="1"/>
  <c r="M300" i="1"/>
  <c r="L300" i="1" s="1" a="1"/>
  <c r="L300" i="1" s="1"/>
  <c r="M301" i="1"/>
  <c r="L301" i="1" s="1" a="1"/>
  <c r="L301" i="1" s="1"/>
  <c r="M302" i="1"/>
  <c r="L302" i="1" s="1" a="1"/>
  <c r="L302" i="1" s="1"/>
  <c r="M303" i="1"/>
  <c r="L303" i="1" s="1" a="1"/>
  <c r="L303" i="1" s="1"/>
  <c r="M304" i="1"/>
  <c r="L304" i="1" s="1" a="1"/>
  <c r="L304" i="1" s="1"/>
  <c r="M305" i="1"/>
  <c r="L305" i="1" s="1" a="1"/>
  <c r="L305" i="1" s="1"/>
  <c r="M306" i="1"/>
  <c r="L306" i="1" s="1" a="1"/>
  <c r="L306" i="1" s="1"/>
  <c r="M307" i="1"/>
  <c r="L307" i="1" s="1" a="1"/>
  <c r="L307" i="1" s="1"/>
  <c r="M308" i="1"/>
  <c r="L308" i="1" s="1" a="1"/>
  <c r="L308" i="1" s="1"/>
  <c r="M309" i="1"/>
  <c r="L309" i="1" s="1" a="1"/>
  <c r="L309" i="1" s="1"/>
  <c r="M310" i="1"/>
  <c r="L310" i="1" s="1" a="1"/>
  <c r="L310" i="1" s="1"/>
  <c r="M311" i="1"/>
  <c r="L311" i="1" s="1" a="1"/>
  <c r="L311" i="1" s="1"/>
  <c r="M312" i="1"/>
  <c r="L312" i="1" s="1" a="1"/>
  <c r="L312" i="1" s="1"/>
  <c r="M313" i="1"/>
  <c r="L313" i="1" s="1" a="1"/>
  <c r="L313" i="1" s="1"/>
  <c r="M314" i="1"/>
  <c r="L314" i="1" s="1" a="1"/>
  <c r="L314" i="1" s="1"/>
  <c r="M315" i="1"/>
  <c r="L315" i="1" s="1" a="1"/>
  <c r="L315" i="1" s="1"/>
  <c r="M316" i="1"/>
  <c r="L316" i="1" s="1" a="1"/>
  <c r="L316" i="1" s="1"/>
  <c r="M317" i="1"/>
  <c r="L317" i="1" s="1" a="1"/>
  <c r="L317" i="1" s="1"/>
  <c r="M318" i="1"/>
  <c r="L318" i="1" s="1" a="1"/>
  <c r="L318" i="1" s="1"/>
  <c r="M319" i="1"/>
  <c r="L319" i="1" s="1" a="1"/>
  <c r="L319" i="1" s="1"/>
  <c r="M320" i="1"/>
  <c r="L320" i="1" s="1" a="1"/>
  <c r="L320" i="1" s="1"/>
  <c r="M321" i="1"/>
  <c r="L321" i="1" s="1" a="1"/>
  <c r="L321" i="1" s="1"/>
  <c r="M322" i="1"/>
  <c r="L322" i="1" s="1" a="1"/>
  <c r="L322" i="1" s="1"/>
  <c r="M323" i="1"/>
  <c r="L323" i="1" s="1" a="1"/>
  <c r="L323" i="1" s="1"/>
  <c r="M324" i="1"/>
  <c r="L324" i="1" s="1" a="1"/>
  <c r="L324" i="1" s="1"/>
  <c r="M325" i="1"/>
  <c r="L325" i="1" s="1" a="1"/>
  <c r="L325" i="1" s="1"/>
  <c r="M326" i="1"/>
  <c r="L326" i="1" s="1" a="1"/>
  <c r="L326" i="1" s="1"/>
  <c r="M327" i="1"/>
  <c r="L327" i="1" s="1" a="1"/>
  <c r="L327" i="1" s="1"/>
  <c r="M328" i="1"/>
  <c r="L328" i="1" s="1" a="1"/>
  <c r="L328" i="1" s="1"/>
  <c r="M329" i="1"/>
  <c r="L329" i="1" s="1" a="1"/>
  <c r="L329" i="1" s="1"/>
  <c r="M330" i="1"/>
  <c r="L330" i="1" s="1" a="1"/>
  <c r="L330" i="1" s="1"/>
  <c r="M331" i="1"/>
  <c r="L331" i="1" s="1" a="1"/>
  <c r="L331" i="1" s="1"/>
  <c r="M332" i="1"/>
  <c r="L332" i="1" s="1" a="1"/>
  <c r="L332" i="1" s="1"/>
  <c r="M333" i="1"/>
  <c r="L333" i="1" s="1" a="1"/>
  <c r="L333" i="1" s="1"/>
  <c r="M334" i="1"/>
  <c r="L334" i="1" s="1" a="1"/>
  <c r="L334" i="1" s="1"/>
  <c r="M335" i="1"/>
  <c r="L335" i="1" s="1" a="1"/>
  <c r="L335" i="1" s="1"/>
  <c r="M336" i="1"/>
  <c r="L336" i="1" s="1" a="1"/>
  <c r="L336" i="1" s="1"/>
  <c r="M337" i="1"/>
  <c r="L337" i="1" s="1" a="1"/>
  <c r="L337" i="1" s="1"/>
  <c r="M338" i="1"/>
  <c r="L338" i="1" s="1" a="1"/>
  <c r="L338" i="1" s="1"/>
  <c r="M339" i="1"/>
  <c r="L339" i="1" s="1" a="1"/>
  <c r="L339" i="1" s="1"/>
  <c r="M340" i="1"/>
  <c r="L340" i="1" s="1" a="1"/>
  <c r="L340" i="1" s="1"/>
  <c r="M341" i="1"/>
  <c r="L341" i="1" s="1" a="1"/>
  <c r="L341" i="1" s="1"/>
  <c r="M342" i="1"/>
  <c r="L342" i="1" s="1" a="1"/>
  <c r="L342" i="1" s="1"/>
  <c r="M343" i="1"/>
  <c r="L343" i="1" s="1" a="1"/>
  <c r="L343" i="1" s="1"/>
  <c r="M344" i="1"/>
  <c r="L344" i="1" s="1" a="1"/>
  <c r="L344" i="1" s="1"/>
  <c r="M345" i="1"/>
  <c r="L345" i="1" s="1" a="1"/>
  <c r="L345" i="1" s="1"/>
  <c r="M346" i="1"/>
  <c r="L346" i="1" s="1" a="1"/>
  <c r="L346" i="1" s="1"/>
  <c r="M347" i="1"/>
  <c r="L347" i="1" s="1" a="1"/>
  <c r="L347" i="1" s="1"/>
  <c r="M348" i="1"/>
  <c r="L348" i="1" s="1" a="1"/>
  <c r="L348" i="1" s="1"/>
  <c r="M349" i="1"/>
  <c r="L349" i="1" s="1" a="1"/>
  <c r="L349" i="1" s="1"/>
  <c r="M350" i="1"/>
  <c r="L350" i="1" s="1" a="1"/>
  <c r="L350" i="1" s="1"/>
  <c r="M351" i="1"/>
  <c r="L351" i="1" s="1" a="1"/>
  <c r="L351" i="1" s="1"/>
  <c r="M352" i="1"/>
  <c r="L352" i="1" s="1" a="1"/>
  <c r="L352" i="1" s="1"/>
  <c r="M353" i="1"/>
  <c r="L353" i="1" s="1" a="1"/>
  <c r="L353" i="1" s="1"/>
  <c r="M354" i="1"/>
  <c r="L354" i="1" s="1" a="1"/>
  <c r="L354" i="1" s="1"/>
  <c r="M355" i="1"/>
  <c r="L355" i="1" s="1" a="1"/>
  <c r="L355" i="1" s="1"/>
  <c r="M356" i="1"/>
  <c r="L356" i="1" s="1" a="1"/>
  <c r="L356" i="1" s="1"/>
  <c r="M357" i="1"/>
  <c r="L357" i="1" s="1" a="1"/>
  <c r="L357" i="1" s="1"/>
  <c r="M358" i="1"/>
  <c r="L358" i="1" s="1" a="1"/>
  <c r="L358" i="1" s="1"/>
  <c r="M359" i="1"/>
  <c r="L359" i="1" s="1" a="1"/>
  <c r="L359" i="1" s="1"/>
  <c r="M360" i="1"/>
  <c r="L360" i="1" s="1" a="1"/>
  <c r="L360" i="1" s="1"/>
  <c r="M361" i="1"/>
  <c r="L361" i="1" s="1" a="1"/>
  <c r="L361" i="1" s="1"/>
  <c r="M362" i="1"/>
  <c r="L362" i="1" s="1" a="1"/>
  <c r="L362" i="1" s="1"/>
  <c r="M363" i="1"/>
  <c r="L363" i="1" s="1" a="1"/>
  <c r="L363" i="1" s="1"/>
  <c r="M364" i="1"/>
  <c r="L364" i="1" s="1" a="1"/>
  <c r="L364" i="1" s="1"/>
  <c r="M365" i="1"/>
  <c r="L365" i="1" s="1" a="1"/>
  <c r="L365" i="1" s="1"/>
  <c r="M366" i="1"/>
  <c r="L366" i="1" s="1" a="1"/>
  <c r="L366" i="1" s="1"/>
  <c r="M367" i="1"/>
  <c r="L367" i="1" s="1" a="1"/>
  <c r="L367" i="1" s="1"/>
  <c r="M368" i="1"/>
  <c r="L368" i="1" s="1" a="1"/>
  <c r="L368" i="1" s="1"/>
  <c r="M369" i="1"/>
  <c r="L369" i="1" s="1" a="1"/>
  <c r="L369" i="1" s="1"/>
  <c r="M370" i="1"/>
  <c r="L370" i="1" s="1" a="1"/>
  <c r="L370" i="1" s="1"/>
  <c r="M371" i="1"/>
  <c r="L371" i="1" s="1" a="1"/>
  <c r="L371" i="1" s="1"/>
  <c r="M372" i="1"/>
  <c r="L372" i="1" s="1" a="1"/>
  <c r="L372" i="1" s="1"/>
  <c r="M373" i="1"/>
  <c r="L373" i="1" s="1" a="1"/>
  <c r="L373" i="1" s="1"/>
  <c r="M374" i="1"/>
  <c r="L374" i="1" s="1" a="1"/>
  <c r="L374" i="1" s="1"/>
  <c r="M375" i="1"/>
  <c r="L375" i="1" s="1" a="1"/>
  <c r="L375" i="1" s="1"/>
  <c r="M376" i="1"/>
  <c r="L376" i="1" s="1" a="1"/>
  <c r="L376" i="1" s="1"/>
  <c r="M377" i="1"/>
  <c r="L377" i="1" s="1" a="1"/>
  <c r="L377" i="1" s="1"/>
  <c r="M378" i="1"/>
  <c r="L378" i="1" s="1" a="1"/>
  <c r="L378" i="1" s="1"/>
  <c r="M379" i="1"/>
  <c r="L379" i="1" s="1" a="1"/>
  <c r="L379" i="1" s="1"/>
  <c r="M380" i="1"/>
  <c r="L380" i="1" s="1" a="1"/>
  <c r="L380" i="1" s="1"/>
  <c r="M381" i="1"/>
  <c r="L381" i="1" s="1" a="1"/>
  <c r="L381" i="1" s="1"/>
  <c r="M382" i="1"/>
  <c r="L382" i="1" s="1" a="1"/>
  <c r="L382" i="1" s="1"/>
  <c r="M383" i="1"/>
  <c r="L383" i="1" s="1" a="1"/>
  <c r="L383" i="1" s="1"/>
  <c r="M384" i="1"/>
  <c r="L384" i="1" s="1" a="1"/>
  <c r="L384" i="1" s="1"/>
  <c r="M385" i="1"/>
  <c r="L385" i="1" s="1" a="1"/>
  <c r="L385" i="1" s="1"/>
  <c r="M386" i="1"/>
  <c r="L386" i="1" s="1" a="1"/>
  <c r="L386" i="1" s="1"/>
  <c r="M387" i="1"/>
  <c r="L387" i="1" s="1" a="1"/>
  <c r="L387" i="1" s="1"/>
  <c r="M388" i="1"/>
  <c r="L388" i="1" s="1" a="1"/>
  <c r="L388" i="1" s="1"/>
  <c r="M389" i="1"/>
  <c r="L389" i="1" s="1" a="1"/>
  <c r="L389" i="1" s="1"/>
  <c r="M390" i="1"/>
  <c r="L390" i="1" s="1" a="1"/>
  <c r="L390" i="1" s="1"/>
  <c r="M391" i="1"/>
  <c r="L391" i="1" s="1" a="1"/>
  <c r="L391" i="1" s="1"/>
  <c r="M392" i="1"/>
  <c r="L392" i="1" s="1" a="1"/>
  <c r="L392" i="1" s="1"/>
  <c r="M393" i="1"/>
  <c r="L393" i="1" s="1" a="1"/>
  <c r="L393" i="1" s="1"/>
  <c r="M394" i="1"/>
  <c r="L394" i="1" s="1" a="1"/>
  <c r="L394" i="1" s="1"/>
  <c r="M395" i="1"/>
  <c r="L395" i="1" s="1" a="1"/>
  <c r="L395" i="1" s="1"/>
  <c r="M396" i="1"/>
  <c r="L396" i="1" s="1" a="1"/>
  <c r="L396" i="1" s="1"/>
  <c r="M397" i="1"/>
  <c r="L397" i="1" s="1" a="1"/>
  <c r="L397" i="1" s="1"/>
  <c r="M398" i="1"/>
  <c r="L398" i="1" s="1" a="1"/>
  <c r="L398" i="1" s="1"/>
  <c r="M399" i="1"/>
  <c r="L399" i="1" s="1" a="1"/>
  <c r="L399" i="1" s="1"/>
  <c r="M400" i="1"/>
  <c r="L400" i="1" s="1" a="1"/>
  <c r="L400" i="1" s="1"/>
  <c r="M401" i="1"/>
  <c r="L401" i="1" s="1" a="1"/>
  <c r="L401" i="1" s="1"/>
  <c r="M402" i="1"/>
  <c r="L402" i="1" s="1" a="1"/>
  <c r="L402" i="1" s="1"/>
  <c r="M403" i="1"/>
  <c r="L403" i="1" s="1" a="1"/>
  <c r="L403" i="1" s="1"/>
  <c r="M404" i="1"/>
  <c r="L404" i="1" s="1" a="1"/>
  <c r="L404" i="1" s="1"/>
  <c r="M405" i="1"/>
  <c r="L405" i="1" s="1" a="1"/>
  <c r="L405" i="1" s="1"/>
  <c r="M406" i="1"/>
  <c r="L406" i="1" s="1" a="1"/>
  <c r="L406" i="1" s="1"/>
  <c r="M407" i="1"/>
  <c r="L407" i="1" s="1" a="1"/>
  <c r="L407" i="1" s="1"/>
  <c r="M408" i="1"/>
  <c r="L408" i="1" s="1" a="1"/>
  <c r="L408" i="1" s="1"/>
  <c r="M409" i="1"/>
  <c r="L409" i="1" s="1" a="1"/>
  <c r="L409" i="1" s="1"/>
  <c r="M410" i="1"/>
  <c r="L410" i="1" s="1" a="1"/>
  <c r="L410" i="1" s="1"/>
  <c r="M411" i="1"/>
  <c r="L411" i="1" s="1" a="1"/>
  <c r="L411" i="1" s="1"/>
  <c r="M412" i="1"/>
  <c r="L412" i="1" s="1" a="1"/>
  <c r="L412" i="1" s="1"/>
  <c r="M413" i="1"/>
  <c r="L413" i="1" s="1" a="1"/>
  <c r="L413" i="1" s="1"/>
  <c r="M414" i="1"/>
  <c r="L414" i="1" s="1" a="1"/>
  <c r="L414" i="1" s="1"/>
  <c r="M415" i="1"/>
  <c r="L415" i="1" s="1" a="1"/>
  <c r="L415" i="1" s="1"/>
  <c r="M416" i="1"/>
  <c r="L416" i="1" s="1" a="1"/>
  <c r="L416" i="1" s="1"/>
  <c r="M417" i="1"/>
  <c r="L417" i="1" s="1" a="1"/>
  <c r="L417" i="1" s="1"/>
  <c r="M418" i="1"/>
  <c r="L418" i="1" s="1" a="1"/>
  <c r="L418" i="1" s="1"/>
  <c r="M419" i="1"/>
  <c r="L419" i="1" s="1" a="1"/>
  <c r="L419" i="1" s="1"/>
  <c r="M420" i="1"/>
  <c r="L420" i="1" s="1" a="1"/>
  <c r="L420" i="1" s="1"/>
  <c r="M421" i="1"/>
  <c r="L421" i="1" s="1" a="1"/>
  <c r="L421" i="1" s="1"/>
  <c r="M422" i="1"/>
  <c r="L422" i="1" s="1" a="1"/>
  <c r="L422" i="1" s="1"/>
  <c r="M423" i="1"/>
  <c r="L423" i="1" s="1" a="1"/>
  <c r="L423" i="1" s="1"/>
  <c r="M424" i="1"/>
  <c r="L424" i="1" s="1" a="1"/>
  <c r="L424" i="1" s="1"/>
  <c r="M425" i="1"/>
  <c r="L425" i="1" s="1" a="1"/>
  <c r="L425" i="1" s="1"/>
  <c r="M426" i="1"/>
  <c r="L426" i="1" s="1" a="1"/>
  <c r="L426" i="1" s="1"/>
  <c r="M427" i="1"/>
  <c r="L427" i="1" s="1" a="1"/>
  <c r="L427" i="1" s="1"/>
  <c r="M428" i="1"/>
  <c r="L428" i="1" s="1" a="1"/>
  <c r="L428" i="1" s="1"/>
  <c r="M429" i="1"/>
  <c r="L429" i="1" s="1" a="1"/>
  <c r="L429" i="1" s="1"/>
  <c r="M430" i="1"/>
  <c r="L430" i="1" s="1" a="1"/>
  <c r="L430" i="1" s="1"/>
  <c r="M431" i="1"/>
  <c r="L431" i="1" s="1" a="1"/>
  <c r="L431" i="1" s="1"/>
  <c r="M432" i="1"/>
  <c r="L432" i="1" s="1" a="1"/>
  <c r="L432" i="1" s="1"/>
  <c r="M433" i="1"/>
  <c r="L433" i="1" s="1" a="1"/>
  <c r="L433" i="1" s="1"/>
  <c r="M434" i="1"/>
  <c r="L434" i="1" s="1" a="1"/>
  <c r="L434" i="1" s="1"/>
  <c r="M435" i="1"/>
  <c r="L435" i="1" s="1" a="1"/>
  <c r="L435" i="1" s="1"/>
  <c r="M436" i="1"/>
  <c r="L436" i="1" s="1" a="1"/>
  <c r="L436" i="1" s="1"/>
  <c r="M437" i="1"/>
  <c r="L437" i="1" s="1" a="1"/>
  <c r="L437" i="1" s="1"/>
  <c r="M438" i="1"/>
  <c r="L438" i="1" s="1" a="1"/>
  <c r="L438" i="1" s="1"/>
  <c r="M439" i="1"/>
  <c r="L439" i="1" s="1" a="1"/>
  <c r="L439" i="1" s="1"/>
  <c r="M440" i="1"/>
  <c r="L440" i="1" s="1" a="1"/>
  <c r="L440" i="1" s="1"/>
  <c r="M441" i="1"/>
  <c r="L441" i="1" s="1" a="1"/>
  <c r="L441" i="1" s="1"/>
  <c r="M442" i="1"/>
  <c r="L442" i="1" s="1" a="1"/>
  <c r="L442" i="1" s="1"/>
  <c r="M443" i="1"/>
  <c r="L443" i="1" s="1" a="1"/>
  <c r="L443" i="1" s="1"/>
  <c r="M444" i="1"/>
  <c r="L444" i="1" s="1" a="1"/>
  <c r="L444" i="1" s="1"/>
  <c r="M445" i="1"/>
  <c r="L445" i="1" s="1" a="1"/>
  <c r="L445" i="1" s="1"/>
  <c r="M446" i="1"/>
  <c r="L446" i="1" s="1" a="1"/>
  <c r="L446" i="1" s="1"/>
  <c r="M447" i="1"/>
  <c r="L447" i="1" s="1" a="1"/>
  <c r="L447" i="1" s="1"/>
  <c r="M448" i="1"/>
  <c r="L448" i="1" s="1" a="1"/>
  <c r="L448" i="1" s="1"/>
  <c r="M449" i="1"/>
  <c r="L449" i="1" s="1" a="1"/>
  <c r="L449" i="1" s="1"/>
  <c r="M450" i="1"/>
  <c r="L450" i="1" s="1" a="1"/>
  <c r="L450" i="1" s="1"/>
  <c r="M451" i="1"/>
  <c r="L451" i="1" s="1" a="1"/>
  <c r="L451" i="1" s="1"/>
  <c r="M452" i="1"/>
  <c r="L452" i="1" s="1" a="1"/>
  <c r="L452" i="1" s="1"/>
  <c r="M453" i="1"/>
  <c r="L453" i="1" s="1" a="1"/>
  <c r="L453" i="1" s="1"/>
  <c r="M454" i="1"/>
  <c r="L454" i="1" s="1" a="1"/>
  <c r="L454" i="1" s="1"/>
  <c r="M455" i="1"/>
  <c r="L455" i="1" s="1" a="1"/>
  <c r="L455" i="1" s="1"/>
  <c r="M456" i="1"/>
  <c r="L456" i="1" s="1" a="1"/>
  <c r="L456" i="1" s="1"/>
  <c r="M457" i="1"/>
  <c r="L457" i="1" s="1" a="1"/>
  <c r="L457" i="1" s="1"/>
  <c r="M458" i="1"/>
  <c r="L458" i="1" s="1" a="1"/>
  <c r="L458" i="1" s="1"/>
  <c r="M459" i="1"/>
  <c r="L459" i="1" s="1" a="1"/>
  <c r="L459" i="1" s="1"/>
  <c r="M460" i="1"/>
  <c r="L460" i="1" s="1" a="1"/>
  <c r="L460" i="1" s="1"/>
  <c r="M461" i="1"/>
  <c r="L461" i="1" s="1" a="1"/>
  <c r="L461" i="1" s="1"/>
  <c r="M462" i="1"/>
  <c r="L462" i="1" s="1" a="1"/>
  <c r="L462" i="1" s="1"/>
  <c r="M463" i="1"/>
  <c r="L463" i="1" s="1" a="1"/>
  <c r="L463" i="1" s="1"/>
  <c r="M464" i="1"/>
  <c r="L464" i="1" s="1" a="1"/>
  <c r="L464" i="1" s="1"/>
  <c r="M465" i="1"/>
  <c r="L465" i="1" s="1" a="1"/>
  <c r="L465" i="1" s="1"/>
  <c r="M466" i="1"/>
  <c r="L466" i="1" s="1" a="1"/>
  <c r="L466" i="1" s="1"/>
  <c r="M467" i="1"/>
  <c r="L467" i="1" s="1" a="1"/>
  <c r="L467" i="1" s="1"/>
  <c r="M468" i="1"/>
  <c r="L468" i="1" s="1" a="1"/>
  <c r="L468" i="1" s="1"/>
  <c r="M469" i="1"/>
  <c r="L469" i="1" s="1" a="1"/>
  <c r="L469" i="1" s="1"/>
  <c r="M470" i="1"/>
  <c r="L470" i="1" s="1" a="1"/>
  <c r="L470" i="1" s="1"/>
  <c r="M471" i="1"/>
  <c r="L471" i="1" s="1" a="1"/>
  <c r="L471" i="1" s="1"/>
  <c r="M472" i="1"/>
  <c r="L472" i="1" s="1" a="1"/>
  <c r="L472" i="1" s="1"/>
  <c r="M473" i="1"/>
  <c r="L473" i="1" s="1" a="1"/>
  <c r="L473" i="1" s="1"/>
  <c r="M474" i="1"/>
  <c r="L474" i="1" s="1" a="1"/>
  <c r="L474" i="1" s="1"/>
  <c r="M475" i="1"/>
  <c r="L475" i="1" s="1" a="1"/>
  <c r="L475" i="1" s="1"/>
  <c r="M476" i="1"/>
  <c r="L476" i="1" s="1" a="1"/>
  <c r="L476" i="1" s="1"/>
  <c r="M477" i="1"/>
  <c r="L477" i="1" s="1" a="1"/>
  <c r="L477" i="1" s="1"/>
  <c r="M478" i="1"/>
  <c r="L478" i="1" s="1" a="1"/>
  <c r="L478" i="1" s="1"/>
  <c r="M479" i="1"/>
  <c r="L479" i="1" s="1" a="1"/>
  <c r="L479" i="1" s="1"/>
  <c r="M480" i="1"/>
  <c r="L480" i="1" s="1" a="1"/>
  <c r="L480" i="1" s="1"/>
  <c r="M481" i="1"/>
  <c r="L481" i="1" s="1" a="1"/>
  <c r="L481" i="1" s="1"/>
  <c r="M482" i="1"/>
  <c r="L482" i="1" s="1" a="1"/>
  <c r="L482" i="1" s="1"/>
  <c r="M483" i="1"/>
  <c r="L483" i="1" s="1" a="1"/>
  <c r="L483" i="1" s="1"/>
  <c r="M484" i="1"/>
  <c r="L484" i="1" s="1" a="1"/>
  <c r="L484" i="1" s="1"/>
  <c r="M485" i="1"/>
  <c r="L485" i="1" s="1" a="1"/>
  <c r="L485" i="1" s="1"/>
  <c r="M486" i="1"/>
  <c r="L486" i="1" s="1" a="1"/>
  <c r="L486" i="1" s="1"/>
  <c r="M487" i="1"/>
  <c r="L487" i="1" s="1" a="1"/>
  <c r="L487" i="1" s="1"/>
  <c r="M488" i="1"/>
  <c r="L488" i="1" s="1" a="1"/>
  <c r="L488" i="1" s="1"/>
  <c r="M489" i="1"/>
  <c r="L489" i="1" s="1" a="1"/>
  <c r="L489" i="1" s="1"/>
  <c r="M490" i="1"/>
  <c r="L490" i="1" s="1" a="1"/>
  <c r="L490" i="1" s="1"/>
  <c r="M491" i="1"/>
  <c r="L491" i="1" s="1" a="1"/>
  <c r="L491" i="1" s="1"/>
  <c r="M492" i="1"/>
  <c r="L492" i="1" s="1" a="1"/>
  <c r="L492" i="1" s="1"/>
  <c r="M493" i="1"/>
  <c r="L493" i="1" s="1" a="1"/>
  <c r="L493" i="1" s="1"/>
  <c r="M494" i="1"/>
  <c r="L494" i="1" s="1" a="1"/>
  <c r="L494" i="1" s="1"/>
  <c r="M495" i="1"/>
  <c r="L495" i="1" s="1" a="1"/>
  <c r="L495" i="1" s="1"/>
  <c r="M496" i="1"/>
  <c r="L496" i="1" s="1" a="1"/>
  <c r="L496" i="1" s="1"/>
  <c r="M497" i="1"/>
  <c r="L497" i="1" s="1" a="1"/>
  <c r="L497" i="1" s="1"/>
  <c r="M498" i="1"/>
  <c r="L498" i="1" s="1" a="1"/>
  <c r="L498" i="1" s="1"/>
  <c r="M499" i="1"/>
  <c r="L499" i="1" s="1" a="1"/>
  <c r="L499" i="1" s="1"/>
  <c r="M500" i="1"/>
  <c r="L500" i="1" s="1" a="1"/>
  <c r="L500" i="1" s="1"/>
  <c r="M501" i="1"/>
  <c r="L501" i="1" s="1" a="1"/>
  <c r="L501" i="1" s="1"/>
  <c r="M502" i="1"/>
  <c r="L502" i="1" s="1" a="1"/>
  <c r="L502" i="1" s="1"/>
  <c r="M503" i="1"/>
  <c r="L503" i="1" s="1" a="1"/>
  <c r="L503" i="1" s="1"/>
  <c r="M504" i="1"/>
  <c r="L504" i="1" s="1" a="1"/>
  <c r="L504" i="1" s="1"/>
  <c r="M505" i="1"/>
  <c r="L505" i="1" s="1" a="1"/>
  <c r="L505" i="1" s="1"/>
  <c r="M506" i="1"/>
  <c r="L506" i="1" s="1" a="1"/>
  <c r="L506" i="1" s="1"/>
  <c r="M507" i="1"/>
  <c r="L507" i="1" s="1" a="1"/>
  <c r="L507" i="1" s="1"/>
  <c r="M508" i="1"/>
  <c r="L508" i="1" s="1" a="1"/>
  <c r="L508" i="1" s="1"/>
  <c r="M509" i="1"/>
  <c r="L509" i="1" s="1" a="1"/>
  <c r="L509" i="1" s="1"/>
  <c r="M510" i="1"/>
  <c r="L510" i="1" s="1" a="1"/>
  <c r="L510" i="1" s="1"/>
  <c r="M511" i="1"/>
  <c r="L511" i="1" s="1" a="1"/>
  <c r="L511" i="1" s="1"/>
  <c r="M512" i="1"/>
  <c r="L512" i="1" s="1" a="1"/>
  <c r="L512" i="1" s="1"/>
  <c r="M513" i="1"/>
  <c r="L513" i="1" s="1" a="1"/>
  <c r="L513" i="1" s="1"/>
  <c r="M514" i="1"/>
  <c r="L514" i="1" s="1" a="1"/>
  <c r="L514" i="1" s="1"/>
  <c r="M515" i="1"/>
  <c r="L515" i="1" s="1" a="1"/>
  <c r="L515" i="1" s="1"/>
  <c r="M516" i="1"/>
  <c r="L516" i="1" s="1" a="1"/>
  <c r="L516" i="1" s="1"/>
  <c r="M517" i="1"/>
  <c r="L517" i="1" s="1" a="1"/>
  <c r="L517" i="1" s="1"/>
  <c r="M518" i="1"/>
  <c r="L518" i="1" s="1" a="1"/>
  <c r="L518" i="1" s="1"/>
  <c r="M519" i="1"/>
  <c r="L519" i="1" s="1" a="1"/>
  <c r="L519" i="1" s="1"/>
  <c r="M520" i="1"/>
  <c r="L520" i="1" s="1" a="1"/>
  <c r="L520" i="1" s="1"/>
  <c r="M521" i="1"/>
  <c r="L521" i="1" s="1" a="1"/>
  <c r="L521" i="1" s="1"/>
  <c r="M522" i="1"/>
  <c r="L522" i="1" s="1" a="1"/>
  <c r="L522" i="1" s="1"/>
  <c r="M523" i="1"/>
  <c r="L523" i="1" s="1" a="1"/>
  <c r="L523" i="1" s="1"/>
  <c r="M524" i="1"/>
  <c r="L524" i="1" s="1" a="1"/>
  <c r="L524" i="1" s="1"/>
  <c r="M525" i="1"/>
  <c r="L525" i="1" s="1" a="1"/>
  <c r="L525" i="1" s="1"/>
  <c r="M526" i="1"/>
  <c r="L526" i="1" s="1" a="1"/>
  <c r="L526" i="1" s="1"/>
  <c r="M527" i="1"/>
  <c r="L527" i="1" s="1" a="1"/>
  <c r="L527" i="1" s="1"/>
  <c r="M528" i="1"/>
  <c r="L528" i="1" s="1" a="1"/>
  <c r="L528" i="1" s="1"/>
  <c r="M529" i="1"/>
  <c r="L529" i="1" s="1" a="1"/>
  <c r="L529" i="1" s="1"/>
  <c r="M530" i="1"/>
  <c r="L530" i="1" s="1" a="1"/>
  <c r="L530" i="1" s="1"/>
  <c r="M531" i="1"/>
  <c r="L531" i="1" s="1" a="1"/>
  <c r="L531" i="1" s="1"/>
  <c r="M532" i="1"/>
  <c r="L532" i="1" s="1" a="1"/>
  <c r="L532" i="1" s="1"/>
  <c r="M533" i="1"/>
  <c r="L533" i="1" s="1" a="1"/>
  <c r="L533" i="1" s="1"/>
  <c r="M534" i="1"/>
  <c r="L534" i="1" s="1" a="1"/>
  <c r="L534" i="1" s="1"/>
  <c r="M535" i="1"/>
  <c r="L535" i="1" s="1" a="1"/>
  <c r="L535" i="1" s="1"/>
  <c r="M536" i="1"/>
  <c r="L536" i="1" s="1" a="1"/>
  <c r="L536" i="1" s="1"/>
  <c r="M537" i="1"/>
  <c r="L537" i="1" s="1" a="1"/>
  <c r="L537" i="1" s="1"/>
  <c r="M538" i="1"/>
  <c r="L538" i="1" s="1" a="1"/>
  <c r="L538" i="1" s="1"/>
  <c r="M539" i="1"/>
  <c r="L539" i="1" s="1" a="1"/>
  <c r="L539" i="1" s="1"/>
  <c r="M540" i="1"/>
  <c r="L540" i="1" s="1" a="1"/>
  <c r="L540" i="1" s="1"/>
  <c r="M541" i="1"/>
  <c r="L541" i="1" s="1" a="1"/>
  <c r="L541" i="1" s="1"/>
  <c r="M542" i="1"/>
  <c r="L542" i="1" s="1" a="1"/>
  <c r="L542" i="1" s="1"/>
  <c r="M543" i="1"/>
  <c r="L543" i="1" s="1" a="1"/>
  <c r="L543" i="1" s="1"/>
  <c r="M544" i="1"/>
  <c r="L544" i="1" s="1" a="1"/>
  <c r="L544" i="1" s="1"/>
  <c r="M545" i="1"/>
  <c r="L545" i="1" s="1" a="1"/>
  <c r="L545" i="1" s="1"/>
  <c r="M546" i="1"/>
  <c r="L546" i="1" s="1" a="1"/>
  <c r="L546" i="1" s="1"/>
  <c r="M547" i="1"/>
  <c r="L547" i="1" s="1" a="1"/>
  <c r="L547" i="1" s="1"/>
  <c r="M548" i="1"/>
  <c r="L548" i="1" s="1" a="1"/>
  <c r="L548" i="1" s="1"/>
  <c r="M549" i="1"/>
  <c r="L549" i="1" s="1" a="1"/>
  <c r="L549" i="1" s="1"/>
  <c r="M550" i="1"/>
  <c r="L550" i="1" s="1" a="1"/>
  <c r="L550" i="1" s="1"/>
  <c r="M551" i="1"/>
  <c r="L551" i="1" s="1" a="1"/>
  <c r="L551" i="1" s="1"/>
  <c r="M552" i="1"/>
  <c r="L552" i="1" s="1" a="1"/>
  <c r="L552" i="1" s="1"/>
  <c r="M553" i="1"/>
  <c r="L553" i="1" s="1" a="1"/>
  <c r="L553" i="1" s="1"/>
  <c r="M554" i="1"/>
  <c r="L554" i="1" s="1" a="1"/>
  <c r="L554" i="1" s="1"/>
  <c r="M555" i="1"/>
  <c r="L555" i="1" s="1" a="1"/>
  <c r="L555" i="1" s="1"/>
  <c r="M556" i="1"/>
  <c r="L556" i="1" s="1" a="1"/>
  <c r="L556" i="1" s="1"/>
  <c r="M557" i="1"/>
  <c r="L557" i="1" s="1" a="1"/>
  <c r="L557" i="1" s="1"/>
  <c r="M558" i="1"/>
  <c r="L558" i="1" s="1" a="1"/>
  <c r="L558" i="1" s="1"/>
  <c r="M559" i="1"/>
  <c r="L559" i="1" s="1" a="1"/>
  <c r="L559" i="1" s="1"/>
  <c r="M560" i="1"/>
  <c r="L560" i="1" s="1" a="1"/>
  <c r="L560" i="1" s="1"/>
  <c r="M561" i="1"/>
  <c r="L561" i="1" s="1" a="1"/>
  <c r="L561" i="1" s="1"/>
  <c r="M562" i="1"/>
  <c r="L562" i="1" s="1" a="1"/>
  <c r="L562" i="1" s="1"/>
  <c r="M563" i="1"/>
  <c r="L563" i="1" s="1" a="1"/>
  <c r="L563" i="1" s="1"/>
  <c r="M564" i="1"/>
  <c r="L564" i="1" s="1" a="1"/>
  <c r="L564" i="1" s="1"/>
  <c r="M565" i="1"/>
  <c r="L565" i="1" s="1" a="1"/>
  <c r="L565" i="1" s="1"/>
  <c r="M566" i="1"/>
  <c r="L566" i="1" s="1" a="1"/>
  <c r="L566" i="1" s="1"/>
  <c r="M567" i="1"/>
  <c r="L567" i="1" s="1" a="1"/>
  <c r="L567" i="1" s="1"/>
  <c r="M568" i="1"/>
  <c r="L568" i="1" s="1" a="1"/>
  <c r="L568" i="1" s="1"/>
  <c r="M569" i="1"/>
  <c r="L569" i="1" s="1" a="1"/>
  <c r="L569" i="1" s="1"/>
  <c r="M570" i="1"/>
  <c r="L570" i="1" s="1" a="1"/>
  <c r="L570" i="1" s="1"/>
  <c r="M571" i="1"/>
  <c r="L571" i="1" s="1" a="1"/>
  <c r="L571" i="1" s="1"/>
  <c r="M572" i="1"/>
  <c r="L572" i="1" s="1" a="1"/>
  <c r="L572" i="1" s="1"/>
  <c r="M573" i="1"/>
  <c r="L573" i="1" s="1" a="1"/>
  <c r="L573" i="1" s="1"/>
  <c r="M574" i="1"/>
  <c r="L574" i="1" s="1" a="1"/>
  <c r="L574" i="1" s="1"/>
  <c r="M575" i="1"/>
  <c r="L575" i="1" s="1" a="1"/>
  <c r="L575" i="1" s="1"/>
  <c r="M576" i="1"/>
  <c r="L576" i="1" s="1" a="1"/>
  <c r="L576" i="1" s="1"/>
  <c r="M577" i="1"/>
  <c r="L577" i="1" s="1" a="1"/>
  <c r="L577" i="1" s="1"/>
  <c r="M578" i="1"/>
  <c r="L578" i="1" s="1" a="1"/>
  <c r="L578" i="1" s="1"/>
  <c r="M579" i="1"/>
  <c r="L579" i="1" s="1" a="1"/>
  <c r="L579" i="1" s="1"/>
  <c r="M580" i="1"/>
  <c r="L580" i="1" s="1" a="1"/>
  <c r="L580" i="1" s="1"/>
  <c r="M581" i="1"/>
  <c r="L581" i="1" s="1" a="1"/>
  <c r="L581" i="1" s="1"/>
  <c r="M582" i="1"/>
  <c r="L582" i="1" s="1" a="1"/>
  <c r="L582" i="1" s="1"/>
  <c r="M583" i="1"/>
  <c r="L583" i="1" s="1" a="1"/>
  <c r="L583" i="1" s="1"/>
  <c r="M584" i="1"/>
  <c r="L584" i="1" s="1" a="1"/>
  <c r="L584" i="1" s="1"/>
  <c r="M585" i="1"/>
  <c r="L585" i="1" s="1" a="1"/>
  <c r="L585" i="1" s="1"/>
  <c r="M586" i="1"/>
  <c r="L586" i="1" s="1" a="1"/>
  <c r="L586" i="1" s="1"/>
  <c r="M587" i="1"/>
  <c r="L587" i="1" s="1" a="1"/>
  <c r="L587" i="1" s="1"/>
  <c r="M588" i="1"/>
  <c r="L588" i="1" s="1" a="1"/>
  <c r="L588" i="1" s="1"/>
  <c r="M589" i="1"/>
  <c r="L589" i="1" s="1" a="1"/>
  <c r="L589" i="1" s="1"/>
  <c r="M590" i="1"/>
  <c r="L590" i="1" s="1" a="1"/>
  <c r="L590" i="1" s="1"/>
  <c r="M591" i="1"/>
  <c r="L591" i="1" s="1" a="1"/>
  <c r="L591" i="1" s="1"/>
  <c r="M592" i="1"/>
  <c r="L592" i="1" s="1" a="1"/>
  <c r="L592" i="1" s="1"/>
  <c r="M593" i="1"/>
  <c r="L593" i="1" s="1" a="1"/>
  <c r="L593" i="1" s="1"/>
  <c r="M594" i="1"/>
  <c r="L594" i="1" s="1" a="1"/>
  <c r="L594" i="1" s="1"/>
  <c r="M595" i="1"/>
  <c r="L595" i="1" s="1" a="1"/>
  <c r="L595" i="1" s="1"/>
  <c r="M596" i="1"/>
  <c r="L596" i="1" s="1" a="1"/>
  <c r="L596" i="1" s="1"/>
  <c r="M597" i="1"/>
  <c r="L597" i="1" s="1" a="1"/>
  <c r="L597" i="1" s="1"/>
  <c r="M598" i="1"/>
  <c r="L598" i="1" s="1" a="1"/>
  <c r="L598" i="1" s="1"/>
  <c r="M599" i="1"/>
  <c r="L599" i="1" s="1" a="1"/>
  <c r="L599" i="1" s="1"/>
  <c r="M600" i="1"/>
  <c r="L600" i="1" s="1" a="1"/>
  <c r="L600" i="1" s="1"/>
  <c r="M601" i="1"/>
  <c r="L601" i="1" s="1" a="1"/>
  <c r="L601" i="1" s="1"/>
  <c r="M602" i="1"/>
  <c r="L602" i="1" s="1" a="1"/>
  <c r="L602" i="1" s="1"/>
  <c r="M603" i="1"/>
  <c r="L603" i="1" s="1" a="1"/>
  <c r="L603" i="1" s="1"/>
  <c r="M604" i="1"/>
  <c r="L604" i="1" s="1" a="1"/>
  <c r="L604" i="1" s="1"/>
  <c r="M605" i="1"/>
  <c r="L605" i="1" s="1" a="1"/>
  <c r="L605" i="1" s="1"/>
  <c r="M606" i="1"/>
  <c r="L606" i="1" s="1" a="1"/>
  <c r="L606" i="1" s="1"/>
  <c r="M607" i="1"/>
  <c r="L607" i="1" s="1" a="1"/>
  <c r="L607" i="1" s="1"/>
  <c r="M608" i="1"/>
  <c r="L608" i="1" s="1" a="1"/>
  <c r="L608" i="1" s="1"/>
  <c r="M609" i="1"/>
  <c r="L609" i="1" s="1" a="1"/>
  <c r="L609" i="1" s="1"/>
  <c r="M610" i="1"/>
  <c r="L610" i="1" s="1" a="1"/>
  <c r="L610" i="1" s="1"/>
  <c r="M611" i="1"/>
  <c r="L611" i="1" s="1" a="1"/>
  <c r="L611" i="1" s="1"/>
  <c r="M612" i="1"/>
  <c r="L612" i="1" s="1" a="1"/>
  <c r="L612" i="1" s="1"/>
  <c r="M613" i="1"/>
  <c r="L613" i="1" s="1" a="1"/>
  <c r="L613" i="1" s="1"/>
  <c r="M614" i="1"/>
  <c r="L614" i="1" s="1" a="1"/>
  <c r="L614" i="1" s="1"/>
  <c r="M615" i="1"/>
  <c r="L615" i="1" s="1" a="1"/>
  <c r="L615" i="1" s="1"/>
  <c r="M616" i="1"/>
  <c r="L616" i="1" s="1" a="1"/>
  <c r="L616" i="1" s="1"/>
  <c r="M617" i="1"/>
  <c r="L617" i="1" s="1" a="1"/>
  <c r="L617" i="1" s="1"/>
  <c r="M618" i="1"/>
  <c r="L618" i="1" s="1" a="1"/>
  <c r="L618" i="1" s="1"/>
  <c r="M619" i="1"/>
  <c r="L619" i="1" s="1" a="1"/>
  <c r="L619" i="1" s="1"/>
  <c r="M620" i="1"/>
  <c r="L620" i="1" s="1" a="1"/>
  <c r="L620" i="1" s="1"/>
  <c r="M621" i="1"/>
  <c r="L621" i="1" s="1" a="1"/>
  <c r="L621" i="1" s="1"/>
  <c r="M622" i="1"/>
  <c r="L622" i="1" s="1" a="1"/>
  <c r="L622" i="1" s="1"/>
  <c r="M623" i="1"/>
  <c r="L623" i="1" s="1" a="1"/>
  <c r="L623" i="1" s="1"/>
  <c r="M624" i="1"/>
  <c r="L624" i="1" s="1" a="1"/>
  <c r="L624" i="1" s="1"/>
  <c r="M625" i="1"/>
  <c r="L625" i="1" s="1" a="1"/>
  <c r="L625" i="1" s="1"/>
  <c r="M626" i="1"/>
  <c r="L626" i="1" s="1" a="1"/>
  <c r="L626" i="1" s="1"/>
  <c r="M627" i="1"/>
  <c r="L627" i="1" s="1" a="1"/>
  <c r="L627" i="1" s="1"/>
  <c r="M628" i="1"/>
  <c r="L628" i="1" s="1" a="1"/>
  <c r="L628" i="1" s="1"/>
  <c r="M629" i="1"/>
  <c r="L629" i="1" s="1" a="1"/>
  <c r="L629" i="1" s="1"/>
  <c r="M630" i="1"/>
  <c r="L630" i="1" s="1" a="1"/>
  <c r="L630" i="1" s="1"/>
  <c r="M631" i="1"/>
  <c r="L631" i="1" s="1" a="1"/>
  <c r="L631" i="1" s="1"/>
  <c r="M632" i="1"/>
  <c r="L632" i="1" s="1" a="1"/>
  <c r="L632" i="1" s="1"/>
  <c r="M633" i="1"/>
  <c r="L633" i="1" s="1" a="1"/>
  <c r="L633" i="1" s="1"/>
  <c r="M634" i="1"/>
  <c r="L634" i="1" s="1" a="1"/>
  <c r="L634" i="1" s="1"/>
  <c r="M635" i="1"/>
  <c r="L635" i="1" s="1" a="1"/>
  <c r="L635" i="1" s="1"/>
  <c r="M636" i="1"/>
  <c r="L636" i="1" s="1" a="1"/>
  <c r="L636" i="1" s="1"/>
  <c r="M637" i="1"/>
  <c r="L637" i="1" s="1" a="1"/>
  <c r="L637" i="1" s="1"/>
  <c r="M638" i="1"/>
  <c r="L638" i="1" s="1" a="1"/>
  <c r="L638" i="1" s="1"/>
  <c r="M639" i="1"/>
  <c r="L639" i="1" s="1" a="1"/>
  <c r="L639" i="1" s="1"/>
  <c r="M640" i="1"/>
  <c r="L640" i="1" s="1" a="1"/>
  <c r="L640" i="1" s="1"/>
  <c r="M641" i="1"/>
  <c r="L641" i="1" s="1" a="1"/>
  <c r="L641" i="1" s="1"/>
  <c r="M642" i="1"/>
  <c r="L642" i="1" s="1" a="1"/>
  <c r="L642" i="1" s="1"/>
  <c r="M643" i="1"/>
  <c r="L643" i="1" s="1" a="1"/>
  <c r="L643" i="1" s="1"/>
  <c r="M644" i="1"/>
  <c r="L644" i="1" s="1" a="1"/>
  <c r="L644" i="1" s="1"/>
  <c r="M645" i="1"/>
  <c r="L645" i="1" s="1" a="1"/>
  <c r="L645" i="1" s="1"/>
  <c r="M646" i="1"/>
  <c r="L646" i="1" s="1" a="1"/>
  <c r="L646" i="1" s="1"/>
  <c r="M647" i="1"/>
  <c r="L647" i="1" s="1" a="1"/>
  <c r="L647" i="1" s="1"/>
  <c r="M648" i="1"/>
  <c r="L648" i="1" s="1" a="1"/>
  <c r="L648" i="1" s="1"/>
  <c r="M649" i="1"/>
  <c r="L649" i="1" s="1" a="1"/>
  <c r="L649" i="1" s="1"/>
  <c r="M650" i="1"/>
  <c r="L650" i="1" s="1" a="1"/>
  <c r="L650" i="1" s="1"/>
  <c r="M651" i="1"/>
  <c r="L651" i="1" s="1" a="1"/>
  <c r="L651" i="1" s="1"/>
  <c r="M652" i="1"/>
  <c r="L652" i="1" s="1" a="1"/>
  <c r="L652" i="1" s="1"/>
  <c r="M653" i="1"/>
  <c r="L653" i="1" s="1" a="1"/>
  <c r="L653" i="1" s="1"/>
  <c r="M654" i="1"/>
  <c r="L654" i="1" s="1" a="1"/>
  <c r="L654" i="1" s="1"/>
  <c r="M655" i="1"/>
  <c r="L655" i="1" s="1" a="1"/>
  <c r="L655" i="1" s="1"/>
  <c r="M656" i="1"/>
  <c r="L656" i="1" s="1" a="1"/>
  <c r="L656" i="1" s="1"/>
  <c r="M657" i="1"/>
  <c r="L657" i="1" s="1" a="1"/>
  <c r="L657" i="1" s="1"/>
  <c r="M658" i="1"/>
  <c r="L658" i="1" s="1" a="1"/>
  <c r="L658" i="1" s="1"/>
  <c r="M659" i="1"/>
  <c r="L659" i="1" s="1" a="1"/>
  <c r="L659" i="1" s="1"/>
  <c r="M660" i="1"/>
  <c r="L660" i="1" s="1" a="1"/>
  <c r="L660" i="1" s="1"/>
  <c r="M661" i="1"/>
  <c r="L661" i="1" s="1" a="1"/>
  <c r="L661" i="1" s="1"/>
  <c r="M662" i="1"/>
  <c r="L662" i="1" s="1" a="1"/>
  <c r="L662" i="1" s="1"/>
  <c r="M663" i="1"/>
  <c r="L663" i="1" s="1" a="1"/>
  <c r="L663" i="1" s="1"/>
  <c r="M664" i="1"/>
  <c r="L664" i="1" s="1" a="1"/>
  <c r="L664" i="1" s="1"/>
  <c r="M665" i="1"/>
  <c r="L665" i="1" s="1" a="1"/>
  <c r="L665" i="1" s="1"/>
  <c r="M666" i="1"/>
  <c r="L666" i="1" s="1" a="1"/>
  <c r="L666" i="1" s="1"/>
  <c r="M667" i="1"/>
  <c r="L667" i="1" s="1" a="1"/>
  <c r="L667" i="1" s="1"/>
  <c r="M668" i="1"/>
  <c r="L668" i="1" s="1" a="1"/>
  <c r="L668" i="1" s="1"/>
  <c r="M669" i="1"/>
  <c r="L669" i="1" s="1" a="1"/>
  <c r="L669" i="1" s="1"/>
  <c r="M670" i="1"/>
  <c r="L670" i="1" s="1" a="1"/>
  <c r="L670" i="1" s="1"/>
  <c r="M671" i="1"/>
  <c r="L671" i="1" s="1" a="1"/>
  <c r="L671" i="1" s="1"/>
  <c r="M672" i="1"/>
  <c r="L672" i="1" s="1" a="1"/>
  <c r="L672" i="1" s="1"/>
  <c r="M673" i="1"/>
  <c r="L673" i="1" s="1" a="1"/>
  <c r="L673" i="1" s="1"/>
  <c r="M674" i="1"/>
  <c r="L674" i="1" s="1" a="1"/>
  <c r="L674" i="1" s="1"/>
  <c r="M675" i="1"/>
  <c r="L675" i="1" s="1" a="1"/>
  <c r="L675" i="1" s="1"/>
  <c r="M676" i="1"/>
  <c r="L676" i="1" s="1" a="1"/>
  <c r="L676" i="1" s="1"/>
  <c r="M677" i="1"/>
  <c r="L677" i="1" s="1" a="1"/>
  <c r="L677" i="1" s="1"/>
  <c r="M678" i="1"/>
  <c r="L678" i="1" s="1" a="1"/>
  <c r="L678" i="1" s="1"/>
  <c r="M679" i="1"/>
  <c r="L679" i="1" s="1" a="1"/>
  <c r="L679" i="1" s="1"/>
  <c r="M680" i="1"/>
  <c r="L680" i="1" s="1" a="1"/>
  <c r="L680" i="1" s="1"/>
  <c r="M681" i="1"/>
  <c r="L681" i="1" s="1" a="1"/>
  <c r="L681" i="1" s="1"/>
  <c r="M682" i="1"/>
  <c r="L682" i="1" s="1" a="1"/>
  <c r="L682" i="1" s="1"/>
  <c r="M683" i="1"/>
  <c r="L683" i="1" s="1" a="1"/>
  <c r="L683" i="1" s="1"/>
  <c r="M684" i="1"/>
  <c r="L684" i="1" s="1" a="1"/>
  <c r="L684" i="1" s="1"/>
  <c r="M685" i="1"/>
  <c r="L685" i="1" s="1" a="1"/>
  <c r="L685" i="1" s="1"/>
  <c r="M686" i="1"/>
  <c r="L686" i="1" s="1" a="1"/>
  <c r="L686" i="1" s="1"/>
  <c r="M2" i="1"/>
  <c r="L2" i="1" s="1" a="1"/>
  <c r="L2" i="1" s="1"/>
  <c r="J41" i="1"/>
  <c r="K41" i="1" s="1" a="1"/>
  <c r="K41" i="1" s="1"/>
  <c r="J59" i="1"/>
  <c r="K59" i="1" s="1" a="1"/>
  <c r="K59" i="1" s="1"/>
  <c r="J101" i="1"/>
  <c r="K101" i="1" s="1" a="1"/>
  <c r="K101" i="1" s="1"/>
  <c r="J131" i="1"/>
  <c r="K131" i="1" s="1" a="1"/>
  <c r="K131" i="1" s="1"/>
  <c r="J145" i="1"/>
  <c r="K145" i="1" s="1" a="1"/>
  <c r="K145" i="1" s="1"/>
  <c r="J160" i="1"/>
  <c r="K160" i="1" s="1" a="1"/>
  <c r="K160" i="1" s="1"/>
  <c r="J195" i="1"/>
  <c r="K195" i="1" s="1" a="1"/>
  <c r="K195" i="1" s="1"/>
  <c r="J231" i="1"/>
  <c r="K231" i="1" s="1" a="1"/>
  <c r="K231" i="1" s="1"/>
  <c r="J252" i="1"/>
  <c r="K252" i="1" s="1" a="1"/>
  <c r="K252" i="1" s="1"/>
  <c r="J260" i="1"/>
  <c r="K260" i="1" s="1" a="1"/>
  <c r="K260" i="1" s="1"/>
  <c r="J271" i="1"/>
  <c r="K271" i="1" s="1" a="1"/>
  <c r="K271" i="1" s="1"/>
  <c r="J284" i="1"/>
  <c r="K284" i="1" s="1" a="1"/>
  <c r="K284" i="1" s="1"/>
  <c r="J286" i="1"/>
  <c r="K286" i="1" s="1" a="1"/>
  <c r="K286" i="1" s="1"/>
  <c r="J322" i="1"/>
  <c r="K322" i="1" s="1" a="1"/>
  <c r="K322" i="1" s="1"/>
  <c r="J375" i="1"/>
  <c r="K375" i="1" s="1" a="1"/>
  <c r="K375" i="1" s="1"/>
  <c r="J393" i="1"/>
  <c r="K393" i="1" s="1" a="1"/>
  <c r="K393" i="1" s="1"/>
  <c r="J401" i="1"/>
  <c r="K401" i="1" s="1" a="1"/>
  <c r="K401" i="1" s="1"/>
  <c r="J411" i="1"/>
  <c r="K411" i="1" s="1" a="1"/>
  <c r="K411" i="1" s="1"/>
  <c r="J421" i="1"/>
  <c r="K421" i="1" s="1" a="1"/>
  <c r="K421" i="1" s="1"/>
  <c r="J429" i="1"/>
  <c r="K429" i="1" s="1" a="1"/>
  <c r="K429" i="1" s="1"/>
  <c r="J461" i="1"/>
  <c r="K461" i="1" s="1" a="1"/>
  <c r="K461" i="1" s="1"/>
  <c r="J499" i="1"/>
  <c r="K499" i="1" s="1" a="1"/>
  <c r="K499" i="1" s="1"/>
  <c r="J518" i="1"/>
  <c r="K518" i="1" s="1" a="1"/>
  <c r="K518" i="1" s="1"/>
  <c r="J526" i="1"/>
  <c r="K526" i="1" s="1" a="1"/>
  <c r="K526" i="1" s="1"/>
  <c r="J539" i="1"/>
  <c r="K539" i="1" s="1" a="1"/>
  <c r="K539" i="1" s="1"/>
  <c r="J547" i="1"/>
  <c r="K547" i="1" s="1" a="1"/>
  <c r="K547" i="1" s="1"/>
  <c r="J558" i="1"/>
  <c r="K558" i="1" s="1" a="1"/>
  <c r="K558" i="1" s="1"/>
  <c r="J580" i="1"/>
  <c r="K580" i="1" s="1" a="1"/>
  <c r="K580" i="1" s="1"/>
  <c r="J612" i="1"/>
  <c r="K612" i="1" s="1" a="1"/>
  <c r="K612" i="1" s="1"/>
  <c r="J655" i="1"/>
  <c r="K655" i="1" s="1" a="1"/>
  <c r="K655" i="1" s="1"/>
  <c r="J2" i="1"/>
  <c r="K2" i="1" s="1" a="1"/>
  <c r="K2" i="1" s="1"/>
  <c r="F3" i="1"/>
  <c r="E3" i="1" s="1" a="1"/>
  <c r="E3" i="1" s="1"/>
  <c r="F4" i="1"/>
  <c r="E4" i="1" s="1" a="1"/>
  <c r="E4" i="1" s="1"/>
  <c r="G4" i="1" s="1"/>
  <c r="F5" i="1"/>
  <c r="E5" i="1" s="1" a="1"/>
  <c r="E5" i="1" s="1"/>
  <c r="G5" i="1" s="1"/>
  <c r="F6" i="1"/>
  <c r="E6" i="1" s="1" a="1"/>
  <c r="E6" i="1" s="1"/>
  <c r="G6" i="1" s="1"/>
  <c r="F7" i="1"/>
  <c r="E7" i="1" s="1" a="1"/>
  <c r="E7" i="1" s="1"/>
  <c r="G7" i="1" s="1"/>
  <c r="F8" i="1"/>
  <c r="E8" i="1" s="1" a="1"/>
  <c r="E8" i="1" s="1"/>
  <c r="G8" i="1" s="1"/>
  <c r="F9" i="1"/>
  <c r="E9" i="1" s="1" a="1"/>
  <c r="E9" i="1" s="1"/>
  <c r="G9" i="1" s="1"/>
  <c r="F10" i="1"/>
  <c r="E10" i="1" s="1" a="1"/>
  <c r="E10" i="1" s="1"/>
  <c r="F11" i="1"/>
  <c r="E11" i="1" s="1" a="1"/>
  <c r="E11" i="1" s="1"/>
  <c r="F12" i="1"/>
  <c r="E12" i="1" s="1" a="1"/>
  <c r="E12" i="1" s="1"/>
  <c r="G12" i="1" s="1"/>
  <c r="F13" i="1"/>
  <c r="E13" i="1" s="1" a="1"/>
  <c r="E13" i="1" s="1"/>
  <c r="G13" i="1" s="1"/>
  <c r="F14" i="1"/>
  <c r="E14" i="1" s="1" a="1"/>
  <c r="E14" i="1" s="1"/>
  <c r="G14" i="1" s="1"/>
  <c r="F15" i="1"/>
  <c r="E15" i="1" s="1" a="1"/>
  <c r="E15" i="1" s="1"/>
  <c r="G15" i="1" s="1"/>
  <c r="F16" i="1"/>
  <c r="E16" i="1" s="1" a="1"/>
  <c r="E16" i="1" s="1"/>
  <c r="G16" i="1" s="1"/>
  <c r="F17" i="1"/>
  <c r="E17" i="1" s="1" a="1"/>
  <c r="E17" i="1" s="1"/>
  <c r="G17" i="1" s="1"/>
  <c r="F18" i="1"/>
  <c r="E18" i="1" s="1" a="1"/>
  <c r="E18" i="1" s="1"/>
  <c r="F19" i="1"/>
  <c r="E19" i="1" s="1" a="1"/>
  <c r="E19" i="1" s="1"/>
  <c r="F20" i="1"/>
  <c r="E20" i="1" s="1" a="1"/>
  <c r="E20" i="1" s="1"/>
  <c r="G20" i="1" s="1"/>
  <c r="F21" i="1"/>
  <c r="E21" i="1" s="1" a="1"/>
  <c r="E21" i="1" s="1"/>
  <c r="G21" i="1" s="1"/>
  <c r="F22" i="1"/>
  <c r="E22" i="1" s="1" a="1"/>
  <c r="E22" i="1" s="1"/>
  <c r="G22" i="1" s="1"/>
  <c r="F23" i="1"/>
  <c r="E23" i="1" s="1" a="1"/>
  <c r="E23" i="1" s="1"/>
  <c r="G23" i="1" s="1"/>
  <c r="F24" i="1"/>
  <c r="E24" i="1" s="1" a="1"/>
  <c r="E24" i="1" s="1"/>
  <c r="G24" i="1" s="1"/>
  <c r="F25" i="1"/>
  <c r="E25" i="1" s="1" a="1"/>
  <c r="E25" i="1" s="1"/>
  <c r="G25" i="1" s="1"/>
  <c r="F26" i="1"/>
  <c r="E26" i="1" s="1" a="1"/>
  <c r="E26" i="1" s="1"/>
  <c r="F27" i="1"/>
  <c r="E27" i="1" s="1" a="1"/>
  <c r="E27" i="1" s="1"/>
  <c r="F28" i="1"/>
  <c r="E28" i="1" s="1" a="1"/>
  <c r="E28" i="1" s="1"/>
  <c r="G28" i="1" s="1"/>
  <c r="F29" i="1"/>
  <c r="E29" i="1" s="1" a="1"/>
  <c r="E29" i="1" s="1"/>
  <c r="G29" i="1" s="1"/>
  <c r="F30" i="1"/>
  <c r="E30" i="1" s="1" a="1"/>
  <c r="E30" i="1" s="1"/>
  <c r="G30" i="1" s="1"/>
  <c r="F31" i="1"/>
  <c r="E31" i="1" s="1" a="1"/>
  <c r="E31" i="1" s="1"/>
  <c r="G31" i="1" s="1"/>
  <c r="F32" i="1"/>
  <c r="E32" i="1" s="1" a="1"/>
  <c r="E32" i="1" s="1"/>
  <c r="G32" i="1" s="1"/>
  <c r="F33" i="1"/>
  <c r="E33" i="1" s="1" a="1"/>
  <c r="E33" i="1" s="1"/>
  <c r="G33" i="1" s="1"/>
  <c r="F34" i="1"/>
  <c r="E34" i="1" s="1" a="1"/>
  <c r="E34" i="1" s="1"/>
  <c r="F35" i="1"/>
  <c r="E35" i="1" s="1" a="1"/>
  <c r="E35" i="1" s="1"/>
  <c r="F36" i="1"/>
  <c r="E36" i="1" s="1" a="1"/>
  <c r="E36" i="1" s="1"/>
  <c r="G36" i="1" s="1"/>
  <c r="F37" i="1"/>
  <c r="E37" i="1" s="1" a="1"/>
  <c r="E37" i="1" s="1"/>
  <c r="G37" i="1" s="1"/>
  <c r="F38" i="1"/>
  <c r="E38" i="1" s="1" a="1"/>
  <c r="E38" i="1" s="1"/>
  <c r="G38" i="1" s="1"/>
  <c r="F39" i="1"/>
  <c r="E39" i="1" s="1" a="1"/>
  <c r="E39" i="1" s="1"/>
  <c r="G39" i="1" s="1"/>
  <c r="F40" i="1"/>
  <c r="E40" i="1" s="1" a="1"/>
  <c r="E40" i="1" s="1"/>
  <c r="G40" i="1" s="1"/>
  <c r="F41" i="1"/>
  <c r="E41" i="1" s="1" a="1"/>
  <c r="E41" i="1" s="1"/>
  <c r="G41" i="1" s="1"/>
  <c r="F42" i="1"/>
  <c r="E42" i="1" s="1" a="1"/>
  <c r="E42" i="1" s="1"/>
  <c r="F43" i="1"/>
  <c r="E43" i="1" s="1" a="1"/>
  <c r="E43" i="1" s="1"/>
  <c r="F44" i="1"/>
  <c r="E44" i="1" s="1" a="1"/>
  <c r="E44" i="1" s="1"/>
  <c r="G44" i="1" s="1"/>
  <c r="F45" i="1"/>
  <c r="E45" i="1" s="1" a="1"/>
  <c r="E45" i="1" s="1"/>
  <c r="G45" i="1" s="1"/>
  <c r="F46" i="1"/>
  <c r="E46" i="1" s="1" a="1"/>
  <c r="E46" i="1" s="1"/>
  <c r="G46" i="1" s="1"/>
  <c r="F47" i="1"/>
  <c r="E47" i="1" s="1" a="1"/>
  <c r="E47" i="1" s="1"/>
  <c r="G47" i="1" s="1"/>
  <c r="F48" i="1"/>
  <c r="E48" i="1" s="1" a="1"/>
  <c r="E48" i="1" s="1"/>
  <c r="G48" i="1" s="1"/>
  <c r="F49" i="1"/>
  <c r="E49" i="1" s="1" a="1"/>
  <c r="E49" i="1" s="1"/>
  <c r="G49" i="1" s="1"/>
  <c r="F50" i="1"/>
  <c r="E50" i="1" s="1" a="1"/>
  <c r="E50" i="1" s="1"/>
  <c r="F51" i="1"/>
  <c r="E51" i="1" s="1" a="1"/>
  <c r="E51" i="1" s="1"/>
  <c r="F52" i="1"/>
  <c r="E52" i="1" s="1" a="1"/>
  <c r="E52" i="1" s="1"/>
  <c r="G52" i="1" s="1"/>
  <c r="F53" i="1"/>
  <c r="E53" i="1" s="1" a="1"/>
  <c r="E53" i="1" s="1"/>
  <c r="G53" i="1" s="1"/>
  <c r="F54" i="1"/>
  <c r="E54" i="1" s="1" a="1"/>
  <c r="E54" i="1" s="1"/>
  <c r="G54" i="1" s="1"/>
  <c r="F55" i="1"/>
  <c r="E55" i="1" s="1" a="1"/>
  <c r="E55" i="1" s="1"/>
  <c r="G55" i="1" s="1"/>
  <c r="F56" i="1"/>
  <c r="E56" i="1" s="1" a="1"/>
  <c r="E56" i="1" s="1"/>
  <c r="G56" i="1" s="1"/>
  <c r="F57" i="1"/>
  <c r="E57" i="1" s="1" a="1"/>
  <c r="E57" i="1" s="1"/>
  <c r="G57" i="1" s="1"/>
  <c r="F58" i="1"/>
  <c r="E58" i="1" s="1" a="1"/>
  <c r="E58" i="1" s="1"/>
  <c r="F59" i="1"/>
  <c r="E59" i="1" s="1" a="1"/>
  <c r="E59" i="1" s="1"/>
  <c r="F60" i="1"/>
  <c r="E60" i="1" s="1" a="1"/>
  <c r="E60" i="1" s="1"/>
  <c r="G60" i="1" s="1"/>
  <c r="F61" i="1"/>
  <c r="E61" i="1" s="1" a="1"/>
  <c r="E61" i="1" s="1"/>
  <c r="G61" i="1" s="1"/>
  <c r="F62" i="1"/>
  <c r="E62" i="1" s="1" a="1"/>
  <c r="E62" i="1" s="1"/>
  <c r="G62" i="1" s="1"/>
  <c r="F63" i="1"/>
  <c r="E63" i="1" s="1" a="1"/>
  <c r="E63" i="1" s="1"/>
  <c r="G63" i="1" s="1"/>
  <c r="F64" i="1"/>
  <c r="E64" i="1" s="1" a="1"/>
  <c r="E64" i="1" s="1"/>
  <c r="G64" i="1" s="1"/>
  <c r="F65" i="1"/>
  <c r="E65" i="1" s="1" a="1"/>
  <c r="E65" i="1" s="1"/>
  <c r="G65" i="1" s="1"/>
  <c r="F66" i="1"/>
  <c r="E66" i="1" s="1" a="1"/>
  <c r="E66" i="1" s="1"/>
  <c r="F67" i="1"/>
  <c r="E67" i="1" s="1" a="1"/>
  <c r="E67" i="1" s="1"/>
  <c r="F68" i="1"/>
  <c r="E68" i="1" s="1" a="1"/>
  <c r="E68" i="1" s="1"/>
  <c r="G68" i="1" s="1"/>
  <c r="F69" i="1"/>
  <c r="E69" i="1" s="1" a="1"/>
  <c r="E69" i="1" s="1"/>
  <c r="G69" i="1" s="1"/>
  <c r="F70" i="1"/>
  <c r="E70" i="1" s="1" a="1"/>
  <c r="E70" i="1" s="1"/>
  <c r="G70" i="1" s="1"/>
  <c r="F71" i="1"/>
  <c r="E71" i="1" s="1" a="1"/>
  <c r="E71" i="1" s="1"/>
  <c r="G71" i="1" s="1"/>
  <c r="F72" i="1"/>
  <c r="E72" i="1" s="1" a="1"/>
  <c r="E72" i="1" s="1"/>
  <c r="G72" i="1" s="1"/>
  <c r="F73" i="1"/>
  <c r="E73" i="1" s="1" a="1"/>
  <c r="E73" i="1" s="1"/>
  <c r="G73" i="1" s="1"/>
  <c r="F74" i="1"/>
  <c r="E74" i="1" s="1" a="1"/>
  <c r="E74" i="1" s="1"/>
  <c r="F75" i="1"/>
  <c r="E75" i="1" s="1" a="1"/>
  <c r="E75" i="1" s="1"/>
  <c r="F76" i="1"/>
  <c r="E76" i="1" s="1" a="1"/>
  <c r="E76" i="1" s="1"/>
  <c r="G76" i="1" s="1"/>
  <c r="F77" i="1"/>
  <c r="E77" i="1" s="1" a="1"/>
  <c r="E77" i="1" s="1"/>
  <c r="G77" i="1" s="1"/>
  <c r="F78" i="1"/>
  <c r="E78" i="1" s="1" a="1"/>
  <c r="E78" i="1" s="1"/>
  <c r="G78" i="1" s="1"/>
  <c r="F79" i="1"/>
  <c r="E79" i="1" s="1" a="1"/>
  <c r="E79" i="1" s="1"/>
  <c r="G79" i="1" s="1"/>
  <c r="F80" i="1"/>
  <c r="E80" i="1" s="1" a="1"/>
  <c r="E80" i="1" s="1"/>
  <c r="G80" i="1" s="1"/>
  <c r="F81" i="1"/>
  <c r="E81" i="1" s="1" a="1"/>
  <c r="E81" i="1" s="1"/>
  <c r="G81" i="1" s="1"/>
  <c r="F82" i="1"/>
  <c r="E82" i="1" s="1" a="1"/>
  <c r="E82" i="1" s="1"/>
  <c r="F83" i="1"/>
  <c r="E83" i="1" s="1" a="1"/>
  <c r="E83" i="1" s="1"/>
  <c r="F84" i="1"/>
  <c r="E84" i="1" s="1" a="1"/>
  <c r="E84" i="1" s="1"/>
  <c r="G84" i="1" s="1"/>
  <c r="F85" i="1"/>
  <c r="E85" i="1" s="1" a="1"/>
  <c r="E85" i="1" s="1"/>
  <c r="G85" i="1" s="1"/>
  <c r="F86" i="1"/>
  <c r="E86" i="1" s="1" a="1"/>
  <c r="E86" i="1" s="1"/>
  <c r="G86" i="1" s="1"/>
  <c r="F87" i="1"/>
  <c r="E87" i="1" s="1" a="1"/>
  <c r="E87" i="1" s="1"/>
  <c r="G87" i="1" s="1"/>
  <c r="F88" i="1"/>
  <c r="E88" i="1" s="1" a="1"/>
  <c r="E88" i="1" s="1"/>
  <c r="G88" i="1" s="1"/>
  <c r="F89" i="1"/>
  <c r="E89" i="1" s="1" a="1"/>
  <c r="E89" i="1" s="1"/>
  <c r="G89" i="1" s="1"/>
  <c r="F90" i="1"/>
  <c r="E90" i="1" s="1" a="1"/>
  <c r="E90" i="1" s="1"/>
  <c r="F91" i="1"/>
  <c r="E91" i="1" s="1" a="1"/>
  <c r="E91" i="1" s="1"/>
  <c r="F92" i="1"/>
  <c r="E92" i="1" s="1" a="1"/>
  <c r="E92" i="1" s="1"/>
  <c r="G92" i="1" s="1"/>
  <c r="F93" i="1"/>
  <c r="E93" i="1" s="1" a="1"/>
  <c r="E93" i="1" s="1"/>
  <c r="G93" i="1" s="1"/>
  <c r="F94" i="1"/>
  <c r="E94" i="1" s="1" a="1"/>
  <c r="E94" i="1" s="1"/>
  <c r="G94" i="1" s="1"/>
  <c r="F95" i="1"/>
  <c r="E95" i="1" s="1" a="1"/>
  <c r="E95" i="1" s="1"/>
  <c r="G95" i="1" s="1"/>
  <c r="F96" i="1"/>
  <c r="E96" i="1" s="1" a="1"/>
  <c r="E96" i="1" s="1"/>
  <c r="G96" i="1" s="1"/>
  <c r="F97" i="1"/>
  <c r="E97" i="1" s="1" a="1"/>
  <c r="E97" i="1" s="1"/>
  <c r="G97" i="1" s="1"/>
  <c r="F98" i="1"/>
  <c r="E98" i="1" s="1" a="1"/>
  <c r="E98" i="1" s="1"/>
  <c r="F99" i="1"/>
  <c r="E99" i="1" s="1" a="1"/>
  <c r="E99" i="1" s="1"/>
  <c r="F100" i="1"/>
  <c r="E100" i="1" s="1" a="1"/>
  <c r="E100" i="1" s="1"/>
  <c r="G100" i="1" s="1"/>
  <c r="F101" i="1"/>
  <c r="E101" i="1" s="1" a="1"/>
  <c r="E101" i="1" s="1"/>
  <c r="G101" i="1" s="1"/>
  <c r="F102" i="1"/>
  <c r="E102" i="1" s="1" a="1"/>
  <c r="E102" i="1" s="1"/>
  <c r="G102" i="1" s="1"/>
  <c r="F103" i="1"/>
  <c r="E103" i="1" s="1" a="1"/>
  <c r="E103" i="1" s="1"/>
  <c r="G103" i="1" s="1"/>
  <c r="F104" i="1"/>
  <c r="E104" i="1" s="1" a="1"/>
  <c r="E104" i="1" s="1"/>
  <c r="G104" i="1" s="1"/>
  <c r="F105" i="1"/>
  <c r="E105" i="1" s="1" a="1"/>
  <c r="E105" i="1" s="1"/>
  <c r="G105" i="1" s="1"/>
  <c r="F106" i="1"/>
  <c r="E106" i="1" s="1" a="1"/>
  <c r="E106" i="1" s="1"/>
  <c r="F107" i="1"/>
  <c r="E107" i="1" s="1" a="1"/>
  <c r="E107" i="1" s="1"/>
  <c r="G107" i="1" s="1"/>
  <c r="F108" i="1"/>
  <c r="E108" i="1" s="1" a="1"/>
  <c r="E108" i="1" s="1"/>
  <c r="G108" i="1" s="1"/>
  <c r="F109" i="1"/>
  <c r="E109" i="1" s="1" a="1"/>
  <c r="E109" i="1" s="1"/>
  <c r="G109" i="1" s="1"/>
  <c r="F110" i="1"/>
  <c r="E110" i="1" s="1" a="1"/>
  <c r="E110" i="1" s="1"/>
  <c r="G110" i="1" s="1"/>
  <c r="F111" i="1"/>
  <c r="E111" i="1" s="1" a="1"/>
  <c r="E111" i="1" s="1"/>
  <c r="G111" i="1" s="1"/>
  <c r="F112" i="1"/>
  <c r="E112" i="1" s="1" a="1"/>
  <c r="E112" i="1" s="1"/>
  <c r="G112" i="1" s="1"/>
  <c r="F113" i="1"/>
  <c r="E113" i="1" s="1" a="1"/>
  <c r="E113" i="1" s="1"/>
  <c r="G113" i="1" s="1"/>
  <c r="F114" i="1"/>
  <c r="E114" i="1" s="1" a="1"/>
  <c r="E114" i="1" s="1"/>
  <c r="F115" i="1"/>
  <c r="E115" i="1" s="1" a="1"/>
  <c r="E115" i="1" s="1"/>
  <c r="G115" i="1" s="1"/>
  <c r="F116" i="1"/>
  <c r="E116" i="1" s="1" a="1"/>
  <c r="E116" i="1" s="1"/>
  <c r="G116" i="1" s="1"/>
  <c r="F117" i="1"/>
  <c r="E117" i="1" s="1" a="1"/>
  <c r="E117" i="1" s="1"/>
  <c r="G117" i="1" s="1"/>
  <c r="F118" i="1"/>
  <c r="E118" i="1" s="1" a="1"/>
  <c r="E118" i="1" s="1"/>
  <c r="G118" i="1" s="1"/>
  <c r="F119" i="1"/>
  <c r="E119" i="1" s="1" a="1"/>
  <c r="E119" i="1" s="1"/>
  <c r="G119" i="1" s="1"/>
  <c r="F120" i="1"/>
  <c r="E120" i="1" s="1" a="1"/>
  <c r="E120" i="1" s="1"/>
  <c r="G120" i="1" s="1"/>
  <c r="F121" i="1"/>
  <c r="E121" i="1" s="1" a="1"/>
  <c r="E121" i="1" s="1"/>
  <c r="G121" i="1" s="1"/>
  <c r="F122" i="1"/>
  <c r="E122" i="1" s="1" a="1"/>
  <c r="E122" i="1" s="1"/>
  <c r="F123" i="1"/>
  <c r="E123" i="1" s="1" a="1"/>
  <c r="E123" i="1" s="1"/>
  <c r="G123" i="1" s="1"/>
  <c r="F124" i="1"/>
  <c r="E124" i="1" s="1" a="1"/>
  <c r="E124" i="1" s="1"/>
  <c r="G124" i="1" s="1"/>
  <c r="F125" i="1"/>
  <c r="E125" i="1" s="1" a="1"/>
  <c r="E125" i="1" s="1"/>
  <c r="G125" i="1" s="1"/>
  <c r="F126" i="1"/>
  <c r="E126" i="1" s="1" a="1"/>
  <c r="E126" i="1" s="1"/>
  <c r="G126" i="1" s="1"/>
  <c r="F127" i="1"/>
  <c r="E127" i="1" s="1" a="1"/>
  <c r="E127" i="1" s="1"/>
  <c r="G127" i="1" s="1"/>
  <c r="F128" i="1"/>
  <c r="E128" i="1" s="1" a="1"/>
  <c r="E128" i="1" s="1"/>
  <c r="G128" i="1" s="1"/>
  <c r="F129" i="1"/>
  <c r="E129" i="1" s="1" a="1"/>
  <c r="E129" i="1" s="1"/>
  <c r="G129" i="1" s="1"/>
  <c r="F130" i="1"/>
  <c r="E130" i="1" s="1" a="1"/>
  <c r="E130" i="1" s="1"/>
  <c r="F131" i="1"/>
  <c r="E131" i="1" s="1" a="1"/>
  <c r="E131" i="1" s="1"/>
  <c r="G131" i="1" s="1"/>
  <c r="F132" i="1"/>
  <c r="E132" i="1" s="1" a="1"/>
  <c r="E132" i="1" s="1"/>
  <c r="G132" i="1" s="1"/>
  <c r="F133" i="1"/>
  <c r="E133" i="1" s="1" a="1"/>
  <c r="E133" i="1" s="1"/>
  <c r="G133" i="1" s="1"/>
  <c r="F134" i="1"/>
  <c r="E134" i="1" s="1" a="1"/>
  <c r="E134" i="1" s="1"/>
  <c r="G134" i="1" s="1"/>
  <c r="F135" i="1"/>
  <c r="E135" i="1" s="1" a="1"/>
  <c r="E135" i="1" s="1"/>
  <c r="G135" i="1" s="1"/>
  <c r="F136" i="1"/>
  <c r="E136" i="1" s="1" a="1"/>
  <c r="E136" i="1" s="1"/>
  <c r="G136" i="1" s="1"/>
  <c r="F137" i="1"/>
  <c r="E137" i="1" s="1" a="1"/>
  <c r="E137" i="1" s="1"/>
  <c r="G137" i="1" s="1"/>
  <c r="F138" i="1"/>
  <c r="E138" i="1" s="1" a="1"/>
  <c r="E138" i="1" s="1"/>
  <c r="F139" i="1"/>
  <c r="E139" i="1" s="1" a="1"/>
  <c r="E139" i="1" s="1"/>
  <c r="G139" i="1" s="1"/>
  <c r="F140" i="1"/>
  <c r="E140" i="1" s="1" a="1"/>
  <c r="E140" i="1" s="1"/>
  <c r="G140" i="1" s="1"/>
  <c r="F141" i="1"/>
  <c r="E141" i="1" s="1" a="1"/>
  <c r="E141" i="1" s="1"/>
  <c r="G141" i="1" s="1"/>
  <c r="F142" i="1"/>
  <c r="E142" i="1" s="1" a="1"/>
  <c r="E142" i="1" s="1"/>
  <c r="G142" i="1" s="1"/>
  <c r="F143" i="1"/>
  <c r="E143" i="1" s="1" a="1"/>
  <c r="E143" i="1" s="1"/>
  <c r="G143" i="1" s="1"/>
  <c r="F144" i="1"/>
  <c r="E144" i="1" s="1" a="1"/>
  <c r="E144" i="1" s="1"/>
  <c r="G144" i="1" s="1"/>
  <c r="F145" i="1"/>
  <c r="E145" i="1" s="1" a="1"/>
  <c r="E145" i="1" s="1"/>
  <c r="G145" i="1" s="1"/>
  <c r="F146" i="1"/>
  <c r="E146" i="1" s="1" a="1"/>
  <c r="E146" i="1" s="1"/>
  <c r="F147" i="1"/>
  <c r="E147" i="1" s="1" a="1"/>
  <c r="E147" i="1" s="1"/>
  <c r="G147" i="1" s="1"/>
  <c r="F148" i="1"/>
  <c r="E148" i="1" s="1" a="1"/>
  <c r="E148" i="1" s="1"/>
  <c r="G148" i="1" s="1"/>
  <c r="F149" i="1"/>
  <c r="E149" i="1" s="1" a="1"/>
  <c r="E149" i="1" s="1"/>
  <c r="G149" i="1" s="1"/>
  <c r="F150" i="1"/>
  <c r="E150" i="1" s="1" a="1"/>
  <c r="E150" i="1" s="1"/>
  <c r="G150" i="1" s="1"/>
  <c r="F151" i="1"/>
  <c r="E151" i="1" s="1" a="1"/>
  <c r="E151" i="1" s="1"/>
  <c r="G151" i="1" s="1"/>
  <c r="F152" i="1"/>
  <c r="E152" i="1" s="1" a="1"/>
  <c r="E152" i="1" s="1"/>
  <c r="G152" i="1" s="1"/>
  <c r="F153" i="1"/>
  <c r="E153" i="1" s="1" a="1"/>
  <c r="E153" i="1" s="1"/>
  <c r="G153" i="1" s="1"/>
  <c r="F154" i="1"/>
  <c r="E154" i="1" s="1" a="1"/>
  <c r="E154" i="1" s="1"/>
  <c r="F155" i="1"/>
  <c r="E155" i="1" s="1" a="1"/>
  <c r="E155" i="1" s="1"/>
  <c r="G155" i="1" s="1"/>
  <c r="F156" i="1"/>
  <c r="E156" i="1" s="1" a="1"/>
  <c r="E156" i="1" s="1"/>
  <c r="G156" i="1" s="1"/>
  <c r="F157" i="1"/>
  <c r="E157" i="1" s="1" a="1"/>
  <c r="E157" i="1" s="1"/>
  <c r="G157" i="1" s="1"/>
  <c r="F158" i="1"/>
  <c r="E158" i="1" s="1" a="1"/>
  <c r="E158" i="1" s="1"/>
  <c r="G158" i="1" s="1"/>
  <c r="F159" i="1"/>
  <c r="E159" i="1" s="1" a="1"/>
  <c r="E159" i="1" s="1"/>
  <c r="G159" i="1" s="1"/>
  <c r="F160" i="1"/>
  <c r="E160" i="1" s="1" a="1"/>
  <c r="E160" i="1" s="1"/>
  <c r="G160" i="1" s="1"/>
  <c r="F161" i="1"/>
  <c r="E161" i="1" s="1" a="1"/>
  <c r="E161" i="1" s="1"/>
  <c r="G161" i="1" s="1"/>
  <c r="F162" i="1"/>
  <c r="E162" i="1" s="1" a="1"/>
  <c r="E162" i="1" s="1"/>
  <c r="F163" i="1"/>
  <c r="E163" i="1" s="1" a="1"/>
  <c r="E163" i="1" s="1"/>
  <c r="G163" i="1" s="1"/>
  <c r="F164" i="1"/>
  <c r="E164" i="1" s="1" a="1"/>
  <c r="E164" i="1" s="1"/>
  <c r="G164" i="1" s="1"/>
  <c r="F165" i="1"/>
  <c r="E165" i="1" s="1" a="1"/>
  <c r="E165" i="1" s="1"/>
  <c r="G165" i="1" s="1"/>
  <c r="F166" i="1"/>
  <c r="E166" i="1" s="1" a="1"/>
  <c r="E166" i="1" s="1"/>
  <c r="G166" i="1" s="1"/>
  <c r="F167" i="1"/>
  <c r="E167" i="1" s="1" a="1"/>
  <c r="E167" i="1" s="1"/>
  <c r="G167" i="1" s="1"/>
  <c r="F168" i="1"/>
  <c r="E168" i="1" s="1" a="1"/>
  <c r="E168" i="1" s="1"/>
  <c r="G168" i="1" s="1"/>
  <c r="F169" i="1"/>
  <c r="E169" i="1" s="1" a="1"/>
  <c r="E169" i="1" s="1"/>
  <c r="G169" i="1" s="1"/>
  <c r="F170" i="1"/>
  <c r="E170" i="1" s="1" a="1"/>
  <c r="E170" i="1" s="1"/>
  <c r="F171" i="1"/>
  <c r="E171" i="1" s="1" a="1"/>
  <c r="E171" i="1" s="1"/>
  <c r="G171" i="1" s="1"/>
  <c r="F172" i="1"/>
  <c r="E172" i="1" s="1" a="1"/>
  <c r="E172" i="1" s="1"/>
  <c r="G172" i="1" s="1"/>
  <c r="F173" i="1"/>
  <c r="E173" i="1" s="1" a="1"/>
  <c r="E173" i="1" s="1"/>
  <c r="G173" i="1" s="1"/>
  <c r="F174" i="1"/>
  <c r="E174" i="1" s="1" a="1"/>
  <c r="E174" i="1" s="1"/>
  <c r="G174" i="1" s="1"/>
  <c r="F175" i="1"/>
  <c r="E175" i="1" s="1" a="1"/>
  <c r="E175" i="1" s="1"/>
  <c r="G175" i="1" s="1"/>
  <c r="F176" i="1"/>
  <c r="E176" i="1" s="1" a="1"/>
  <c r="E176" i="1" s="1"/>
  <c r="G176" i="1" s="1"/>
  <c r="F177" i="1"/>
  <c r="E177" i="1" s="1" a="1"/>
  <c r="E177" i="1" s="1"/>
  <c r="G177" i="1" s="1"/>
  <c r="F178" i="1"/>
  <c r="E178" i="1" s="1" a="1"/>
  <c r="E178" i="1" s="1"/>
  <c r="F179" i="1"/>
  <c r="E179" i="1" s="1" a="1"/>
  <c r="E179" i="1" s="1"/>
  <c r="G179" i="1" s="1"/>
  <c r="F180" i="1"/>
  <c r="E180" i="1" s="1" a="1"/>
  <c r="E180" i="1" s="1"/>
  <c r="G180" i="1" s="1"/>
  <c r="F181" i="1"/>
  <c r="E181" i="1" s="1" a="1"/>
  <c r="E181" i="1" s="1"/>
  <c r="G181" i="1" s="1"/>
  <c r="F182" i="1"/>
  <c r="E182" i="1" s="1" a="1"/>
  <c r="E182" i="1" s="1"/>
  <c r="G182" i="1" s="1"/>
  <c r="F183" i="1"/>
  <c r="E183" i="1" s="1" a="1"/>
  <c r="E183" i="1" s="1"/>
  <c r="G183" i="1" s="1"/>
  <c r="F184" i="1"/>
  <c r="E184" i="1" s="1" a="1"/>
  <c r="E184" i="1" s="1"/>
  <c r="G184" i="1" s="1"/>
  <c r="F185" i="1"/>
  <c r="E185" i="1" s="1" a="1"/>
  <c r="E185" i="1" s="1"/>
  <c r="G185" i="1" s="1"/>
  <c r="F186" i="1"/>
  <c r="E186" i="1" s="1" a="1"/>
  <c r="E186" i="1" s="1"/>
  <c r="F187" i="1"/>
  <c r="E187" i="1" s="1" a="1"/>
  <c r="E187" i="1" s="1"/>
  <c r="G187" i="1" s="1"/>
  <c r="F188" i="1"/>
  <c r="E188" i="1" s="1" a="1"/>
  <c r="E188" i="1" s="1"/>
  <c r="G188" i="1" s="1"/>
  <c r="F189" i="1"/>
  <c r="E189" i="1" s="1" a="1"/>
  <c r="E189" i="1" s="1"/>
  <c r="G189" i="1" s="1"/>
  <c r="F190" i="1"/>
  <c r="E190" i="1" s="1" a="1"/>
  <c r="E190" i="1" s="1"/>
  <c r="G190" i="1" s="1"/>
  <c r="F191" i="1"/>
  <c r="E191" i="1" s="1" a="1"/>
  <c r="E191" i="1" s="1"/>
  <c r="G191" i="1" s="1"/>
  <c r="F192" i="1"/>
  <c r="E192" i="1" s="1" a="1"/>
  <c r="E192" i="1" s="1"/>
  <c r="G192" i="1" s="1"/>
  <c r="F193" i="1"/>
  <c r="E193" i="1" s="1" a="1"/>
  <c r="E193" i="1" s="1"/>
  <c r="G193" i="1" s="1"/>
  <c r="F194" i="1"/>
  <c r="E194" i="1" s="1" a="1"/>
  <c r="E194" i="1" s="1"/>
  <c r="F195" i="1"/>
  <c r="E195" i="1" s="1" a="1"/>
  <c r="E195" i="1" s="1"/>
  <c r="G195" i="1" s="1"/>
  <c r="F196" i="1"/>
  <c r="E196" i="1" s="1" a="1"/>
  <c r="E196" i="1" s="1"/>
  <c r="G196" i="1" s="1"/>
  <c r="F197" i="1"/>
  <c r="E197" i="1" s="1" a="1"/>
  <c r="E197" i="1" s="1"/>
  <c r="G197" i="1" s="1"/>
  <c r="F198" i="1"/>
  <c r="E198" i="1" s="1" a="1"/>
  <c r="E198" i="1" s="1"/>
  <c r="G198" i="1" s="1"/>
  <c r="F199" i="1"/>
  <c r="E199" i="1" s="1" a="1"/>
  <c r="E199" i="1" s="1"/>
  <c r="G199" i="1" s="1"/>
  <c r="F200" i="1"/>
  <c r="E200" i="1" s="1" a="1"/>
  <c r="E200" i="1" s="1"/>
  <c r="G200" i="1" s="1"/>
  <c r="F201" i="1"/>
  <c r="E201" i="1" s="1" a="1"/>
  <c r="E201" i="1" s="1"/>
  <c r="G201" i="1" s="1"/>
  <c r="F202" i="1"/>
  <c r="E202" i="1" s="1" a="1"/>
  <c r="E202" i="1" s="1"/>
  <c r="F203" i="1"/>
  <c r="E203" i="1" s="1" a="1"/>
  <c r="E203" i="1" s="1"/>
  <c r="G203" i="1" s="1"/>
  <c r="F204" i="1"/>
  <c r="E204" i="1" s="1" a="1"/>
  <c r="E204" i="1" s="1"/>
  <c r="G204" i="1" s="1"/>
  <c r="F205" i="1"/>
  <c r="E205" i="1" s="1" a="1"/>
  <c r="E205" i="1" s="1"/>
  <c r="G205" i="1" s="1"/>
  <c r="F206" i="1"/>
  <c r="E206" i="1" s="1" a="1"/>
  <c r="E206" i="1" s="1"/>
  <c r="G206" i="1" s="1"/>
  <c r="F207" i="1"/>
  <c r="E207" i="1" s="1" a="1"/>
  <c r="E207" i="1" s="1"/>
  <c r="G207" i="1" s="1"/>
  <c r="F208" i="1"/>
  <c r="E208" i="1" s="1" a="1"/>
  <c r="E208" i="1" s="1"/>
  <c r="G208" i="1" s="1"/>
  <c r="F209" i="1"/>
  <c r="E209" i="1" s="1" a="1"/>
  <c r="E209" i="1" s="1"/>
  <c r="G209" i="1" s="1"/>
  <c r="F210" i="1"/>
  <c r="E210" i="1" s="1" a="1"/>
  <c r="E210" i="1" s="1"/>
  <c r="F211" i="1"/>
  <c r="E211" i="1" s="1" a="1"/>
  <c r="E211" i="1" s="1"/>
  <c r="G211" i="1" s="1"/>
  <c r="F212" i="1"/>
  <c r="E212" i="1" s="1" a="1"/>
  <c r="E212" i="1" s="1"/>
  <c r="G212" i="1" s="1"/>
  <c r="F213" i="1"/>
  <c r="E213" i="1" s="1" a="1"/>
  <c r="E213" i="1" s="1"/>
  <c r="G213" i="1" s="1"/>
  <c r="F214" i="1"/>
  <c r="E214" i="1" s="1" a="1"/>
  <c r="E214" i="1" s="1"/>
  <c r="G214" i="1" s="1"/>
  <c r="F215" i="1"/>
  <c r="E215" i="1" s="1" a="1"/>
  <c r="E215" i="1" s="1"/>
  <c r="G215" i="1" s="1"/>
  <c r="F216" i="1"/>
  <c r="E216" i="1" s="1" a="1"/>
  <c r="E216" i="1" s="1"/>
  <c r="G216" i="1" s="1"/>
  <c r="F217" i="1"/>
  <c r="E217" i="1" s="1" a="1"/>
  <c r="E217" i="1" s="1"/>
  <c r="G217" i="1" s="1"/>
  <c r="F218" i="1"/>
  <c r="E218" i="1" s="1" a="1"/>
  <c r="E218" i="1" s="1"/>
  <c r="F219" i="1"/>
  <c r="E219" i="1" s="1" a="1"/>
  <c r="E219" i="1" s="1"/>
  <c r="G219" i="1" s="1"/>
  <c r="F220" i="1"/>
  <c r="E220" i="1" s="1" a="1"/>
  <c r="E220" i="1" s="1"/>
  <c r="G220" i="1" s="1"/>
  <c r="F221" i="1"/>
  <c r="E221" i="1" s="1" a="1"/>
  <c r="E221" i="1" s="1"/>
  <c r="G221" i="1" s="1"/>
  <c r="F222" i="1"/>
  <c r="E222" i="1" s="1" a="1"/>
  <c r="E222" i="1" s="1"/>
  <c r="G222" i="1" s="1"/>
  <c r="F223" i="1"/>
  <c r="E223" i="1" s="1" a="1"/>
  <c r="E223" i="1" s="1"/>
  <c r="G223" i="1" s="1"/>
  <c r="F224" i="1"/>
  <c r="E224" i="1" s="1" a="1"/>
  <c r="E224" i="1" s="1"/>
  <c r="G224" i="1" s="1"/>
  <c r="F225" i="1"/>
  <c r="E225" i="1" s="1" a="1"/>
  <c r="E225" i="1" s="1"/>
  <c r="G225" i="1" s="1"/>
  <c r="F226" i="1"/>
  <c r="E226" i="1" s="1" a="1"/>
  <c r="E226" i="1" s="1"/>
  <c r="F227" i="1"/>
  <c r="E227" i="1" s="1" a="1"/>
  <c r="E227" i="1" s="1"/>
  <c r="G227" i="1" s="1"/>
  <c r="F228" i="1"/>
  <c r="E228" i="1" s="1" a="1"/>
  <c r="E228" i="1" s="1"/>
  <c r="G228" i="1" s="1"/>
  <c r="F229" i="1"/>
  <c r="E229" i="1" s="1" a="1"/>
  <c r="E229" i="1" s="1"/>
  <c r="G229" i="1" s="1"/>
  <c r="F230" i="1"/>
  <c r="E230" i="1" s="1" a="1"/>
  <c r="E230" i="1" s="1"/>
  <c r="G230" i="1" s="1"/>
  <c r="F231" i="1"/>
  <c r="E231" i="1" s="1" a="1"/>
  <c r="E231" i="1" s="1"/>
  <c r="G231" i="1" s="1"/>
  <c r="F232" i="1"/>
  <c r="E232" i="1" s="1" a="1"/>
  <c r="E232" i="1" s="1"/>
  <c r="G232" i="1" s="1"/>
  <c r="F233" i="1"/>
  <c r="E233" i="1" s="1" a="1"/>
  <c r="E233" i="1" s="1"/>
  <c r="G233" i="1" s="1"/>
  <c r="F234" i="1"/>
  <c r="E234" i="1" s="1" a="1"/>
  <c r="E234" i="1" s="1"/>
  <c r="F235" i="1"/>
  <c r="E235" i="1" s="1" a="1"/>
  <c r="E235" i="1" s="1"/>
  <c r="G235" i="1" s="1"/>
  <c r="F236" i="1"/>
  <c r="E236" i="1" s="1" a="1"/>
  <c r="E236" i="1" s="1"/>
  <c r="G236" i="1" s="1"/>
  <c r="F237" i="1"/>
  <c r="E237" i="1" s="1" a="1"/>
  <c r="E237" i="1" s="1"/>
  <c r="G237" i="1" s="1"/>
  <c r="F238" i="1"/>
  <c r="E238" i="1" s="1" a="1"/>
  <c r="E238" i="1" s="1"/>
  <c r="G238" i="1" s="1"/>
  <c r="F239" i="1"/>
  <c r="E239" i="1" s="1" a="1"/>
  <c r="E239" i="1" s="1"/>
  <c r="G239" i="1" s="1"/>
  <c r="F240" i="1"/>
  <c r="E240" i="1" s="1" a="1"/>
  <c r="E240" i="1" s="1"/>
  <c r="G240" i="1" s="1"/>
  <c r="F241" i="1"/>
  <c r="E241" i="1" s="1" a="1"/>
  <c r="E241" i="1" s="1"/>
  <c r="G241" i="1" s="1"/>
  <c r="F242" i="1"/>
  <c r="E242" i="1" s="1" a="1"/>
  <c r="E242" i="1" s="1"/>
  <c r="F243" i="1"/>
  <c r="E243" i="1" s="1" a="1"/>
  <c r="E243" i="1" s="1"/>
  <c r="G243" i="1" s="1"/>
  <c r="F244" i="1"/>
  <c r="E244" i="1" s="1" a="1"/>
  <c r="E244" i="1" s="1"/>
  <c r="G244" i="1" s="1"/>
  <c r="F245" i="1"/>
  <c r="E245" i="1" s="1" a="1"/>
  <c r="E245" i="1" s="1"/>
  <c r="G245" i="1" s="1"/>
  <c r="F246" i="1"/>
  <c r="E246" i="1" s="1" a="1"/>
  <c r="E246" i="1" s="1"/>
  <c r="G246" i="1" s="1"/>
  <c r="F247" i="1"/>
  <c r="E247" i="1" s="1" a="1"/>
  <c r="E247" i="1" s="1"/>
  <c r="G247" i="1" s="1"/>
  <c r="F248" i="1"/>
  <c r="E248" i="1" s="1" a="1"/>
  <c r="E248" i="1" s="1"/>
  <c r="G248" i="1" s="1"/>
  <c r="F249" i="1"/>
  <c r="E249" i="1" s="1" a="1"/>
  <c r="E249" i="1" s="1"/>
  <c r="G249" i="1" s="1"/>
  <c r="F250" i="1"/>
  <c r="E250" i="1" s="1" a="1"/>
  <c r="E250" i="1" s="1"/>
  <c r="F251" i="1"/>
  <c r="E251" i="1" s="1" a="1"/>
  <c r="E251" i="1" s="1"/>
  <c r="G251" i="1" s="1"/>
  <c r="F252" i="1"/>
  <c r="E252" i="1" s="1" a="1"/>
  <c r="E252" i="1" s="1"/>
  <c r="G252" i="1" s="1"/>
  <c r="F253" i="1"/>
  <c r="E253" i="1" s="1" a="1"/>
  <c r="E253" i="1" s="1"/>
  <c r="G253" i="1" s="1"/>
  <c r="F254" i="1"/>
  <c r="E254" i="1" s="1" a="1"/>
  <c r="E254" i="1" s="1"/>
  <c r="G254" i="1" s="1"/>
  <c r="F255" i="1"/>
  <c r="E255" i="1" s="1" a="1"/>
  <c r="E255" i="1" s="1"/>
  <c r="G255" i="1" s="1"/>
  <c r="F256" i="1"/>
  <c r="E256" i="1" s="1" a="1"/>
  <c r="E256" i="1" s="1"/>
  <c r="G256" i="1" s="1"/>
  <c r="F257" i="1"/>
  <c r="E257" i="1" s="1" a="1"/>
  <c r="E257" i="1" s="1"/>
  <c r="G257" i="1" s="1"/>
  <c r="F258" i="1"/>
  <c r="E258" i="1" s="1" a="1"/>
  <c r="E258" i="1" s="1"/>
  <c r="F259" i="1"/>
  <c r="E259" i="1" s="1" a="1"/>
  <c r="E259" i="1" s="1"/>
  <c r="G259" i="1" s="1"/>
  <c r="F260" i="1"/>
  <c r="E260" i="1" s="1" a="1"/>
  <c r="E260" i="1" s="1"/>
  <c r="G260" i="1" s="1"/>
  <c r="F261" i="1"/>
  <c r="E261" i="1" s="1" a="1"/>
  <c r="E261" i="1" s="1"/>
  <c r="G261" i="1" s="1"/>
  <c r="F262" i="1"/>
  <c r="E262" i="1" s="1" a="1"/>
  <c r="E262" i="1" s="1"/>
  <c r="G262" i="1" s="1"/>
  <c r="F263" i="1"/>
  <c r="E263" i="1" s="1" a="1"/>
  <c r="E263" i="1" s="1"/>
  <c r="G263" i="1" s="1"/>
  <c r="F264" i="1"/>
  <c r="E264" i="1" s="1" a="1"/>
  <c r="E264" i="1" s="1"/>
  <c r="G264" i="1" s="1"/>
  <c r="F265" i="1"/>
  <c r="E265" i="1" s="1" a="1"/>
  <c r="E265" i="1" s="1"/>
  <c r="G265" i="1" s="1"/>
  <c r="F266" i="1"/>
  <c r="E266" i="1" s="1" a="1"/>
  <c r="E266" i="1" s="1"/>
  <c r="F267" i="1"/>
  <c r="E267" i="1" s="1" a="1"/>
  <c r="E267" i="1" s="1"/>
  <c r="G267" i="1" s="1"/>
  <c r="F268" i="1"/>
  <c r="E268" i="1" s="1" a="1"/>
  <c r="E268" i="1" s="1"/>
  <c r="G268" i="1" s="1"/>
  <c r="F269" i="1"/>
  <c r="E269" i="1" s="1" a="1"/>
  <c r="E269" i="1" s="1"/>
  <c r="G269" i="1" s="1"/>
  <c r="F270" i="1"/>
  <c r="E270" i="1" s="1" a="1"/>
  <c r="E270" i="1" s="1"/>
  <c r="G270" i="1" s="1"/>
  <c r="F271" i="1"/>
  <c r="E271" i="1" s="1" a="1"/>
  <c r="E271" i="1" s="1"/>
  <c r="G271" i="1" s="1"/>
  <c r="F272" i="1"/>
  <c r="E272" i="1" s="1" a="1"/>
  <c r="E272" i="1" s="1"/>
  <c r="G272" i="1" s="1"/>
  <c r="F273" i="1"/>
  <c r="E273" i="1" s="1" a="1"/>
  <c r="E273" i="1" s="1"/>
  <c r="G273" i="1" s="1"/>
  <c r="F274" i="1"/>
  <c r="E274" i="1" s="1" a="1"/>
  <c r="E274" i="1" s="1"/>
  <c r="F275" i="1"/>
  <c r="E275" i="1" s="1" a="1"/>
  <c r="E275" i="1" s="1"/>
  <c r="G275" i="1" s="1"/>
  <c r="F276" i="1"/>
  <c r="E276" i="1" s="1" a="1"/>
  <c r="E276" i="1" s="1"/>
  <c r="G276" i="1" s="1"/>
  <c r="F277" i="1"/>
  <c r="E277" i="1" s="1" a="1"/>
  <c r="E277" i="1" s="1"/>
  <c r="G277" i="1" s="1"/>
  <c r="F278" i="1"/>
  <c r="E278" i="1" s="1" a="1"/>
  <c r="E278" i="1" s="1"/>
  <c r="G278" i="1" s="1"/>
  <c r="F279" i="1"/>
  <c r="E279" i="1" s="1" a="1"/>
  <c r="E279" i="1" s="1"/>
  <c r="G279" i="1" s="1"/>
  <c r="F280" i="1"/>
  <c r="E280" i="1" s="1" a="1"/>
  <c r="E280" i="1" s="1"/>
  <c r="G280" i="1" s="1"/>
  <c r="F281" i="1"/>
  <c r="E281" i="1" s="1" a="1"/>
  <c r="E281" i="1" s="1"/>
  <c r="G281" i="1" s="1"/>
  <c r="F282" i="1"/>
  <c r="E282" i="1" s="1" a="1"/>
  <c r="E282" i="1" s="1"/>
  <c r="F283" i="1"/>
  <c r="E283" i="1" s="1" a="1"/>
  <c r="E283" i="1" s="1"/>
  <c r="G283" i="1" s="1"/>
  <c r="F284" i="1"/>
  <c r="E284" i="1" s="1" a="1"/>
  <c r="E284" i="1" s="1"/>
  <c r="G284" i="1" s="1"/>
  <c r="F285" i="1"/>
  <c r="E285" i="1" s="1" a="1"/>
  <c r="E285" i="1" s="1"/>
  <c r="G285" i="1" s="1"/>
  <c r="F286" i="1"/>
  <c r="E286" i="1" s="1" a="1"/>
  <c r="E286" i="1" s="1"/>
  <c r="G286" i="1" s="1"/>
  <c r="F287" i="1"/>
  <c r="E287" i="1" s="1" a="1"/>
  <c r="E287" i="1" s="1"/>
  <c r="G287" i="1" s="1"/>
  <c r="F288" i="1"/>
  <c r="E288" i="1" s="1" a="1"/>
  <c r="E288" i="1" s="1"/>
  <c r="G288" i="1" s="1"/>
  <c r="F289" i="1"/>
  <c r="E289" i="1" s="1" a="1"/>
  <c r="E289" i="1" s="1"/>
  <c r="G289" i="1" s="1"/>
  <c r="F290" i="1"/>
  <c r="E290" i="1" s="1" a="1"/>
  <c r="E290" i="1" s="1"/>
  <c r="F291" i="1"/>
  <c r="E291" i="1" s="1" a="1"/>
  <c r="E291" i="1" s="1"/>
  <c r="G291" i="1" s="1"/>
  <c r="F292" i="1"/>
  <c r="E292" i="1" s="1" a="1"/>
  <c r="E292" i="1" s="1"/>
  <c r="G292" i="1" s="1"/>
  <c r="F293" i="1"/>
  <c r="E293" i="1" s="1" a="1"/>
  <c r="E293" i="1" s="1"/>
  <c r="G293" i="1" s="1"/>
  <c r="F294" i="1"/>
  <c r="E294" i="1" s="1" a="1"/>
  <c r="E294" i="1" s="1"/>
  <c r="G294" i="1" s="1"/>
  <c r="F295" i="1"/>
  <c r="E295" i="1" s="1" a="1"/>
  <c r="E295" i="1" s="1"/>
  <c r="G295" i="1" s="1"/>
  <c r="F296" i="1"/>
  <c r="E296" i="1" s="1" a="1"/>
  <c r="E296" i="1" s="1"/>
  <c r="G296" i="1" s="1"/>
  <c r="F297" i="1"/>
  <c r="E297" i="1" s="1" a="1"/>
  <c r="E297" i="1" s="1"/>
  <c r="G297" i="1" s="1"/>
  <c r="F298" i="1"/>
  <c r="E298" i="1" s="1" a="1"/>
  <c r="E298" i="1" s="1"/>
  <c r="F299" i="1"/>
  <c r="E299" i="1" s="1" a="1"/>
  <c r="E299" i="1" s="1"/>
  <c r="G299" i="1" s="1"/>
  <c r="F300" i="1"/>
  <c r="E300" i="1" s="1" a="1"/>
  <c r="E300" i="1" s="1"/>
  <c r="G300" i="1" s="1"/>
  <c r="F301" i="1"/>
  <c r="E301" i="1" s="1" a="1"/>
  <c r="E301" i="1" s="1"/>
  <c r="G301" i="1" s="1"/>
  <c r="F302" i="1"/>
  <c r="E302" i="1" s="1" a="1"/>
  <c r="E302" i="1" s="1"/>
  <c r="G302" i="1" s="1"/>
  <c r="F303" i="1"/>
  <c r="E303" i="1" s="1" a="1"/>
  <c r="E303" i="1" s="1"/>
  <c r="G303" i="1" s="1"/>
  <c r="F304" i="1"/>
  <c r="E304" i="1" s="1" a="1"/>
  <c r="E304" i="1" s="1"/>
  <c r="G304" i="1" s="1"/>
  <c r="F305" i="1"/>
  <c r="E305" i="1" s="1" a="1"/>
  <c r="E305" i="1" s="1"/>
  <c r="G305" i="1" s="1"/>
  <c r="F306" i="1"/>
  <c r="E306" i="1" s="1" a="1"/>
  <c r="E306" i="1" s="1"/>
  <c r="F307" i="1"/>
  <c r="E307" i="1" s="1" a="1"/>
  <c r="E307" i="1" s="1"/>
  <c r="G307" i="1" s="1"/>
  <c r="F308" i="1"/>
  <c r="E308" i="1" s="1" a="1"/>
  <c r="E308" i="1" s="1"/>
  <c r="G308" i="1" s="1"/>
  <c r="F309" i="1"/>
  <c r="E309" i="1" s="1" a="1"/>
  <c r="E309" i="1" s="1"/>
  <c r="G309" i="1" s="1"/>
  <c r="F310" i="1"/>
  <c r="E310" i="1" s="1" a="1"/>
  <c r="E310" i="1" s="1"/>
  <c r="G310" i="1" s="1"/>
  <c r="F311" i="1"/>
  <c r="E311" i="1" s="1" a="1"/>
  <c r="E311" i="1" s="1"/>
  <c r="G311" i="1" s="1"/>
  <c r="F312" i="1"/>
  <c r="E312" i="1" s="1" a="1"/>
  <c r="E312" i="1" s="1"/>
  <c r="G312" i="1" s="1"/>
  <c r="F313" i="1"/>
  <c r="E313" i="1" s="1" a="1"/>
  <c r="E313" i="1" s="1"/>
  <c r="G313" i="1" s="1"/>
  <c r="F314" i="1"/>
  <c r="E314" i="1" s="1" a="1"/>
  <c r="E314" i="1" s="1"/>
  <c r="F315" i="1"/>
  <c r="E315" i="1" s="1" a="1"/>
  <c r="E315" i="1" s="1"/>
  <c r="G315" i="1" s="1"/>
  <c r="F316" i="1"/>
  <c r="E316" i="1" s="1" a="1"/>
  <c r="E316" i="1" s="1"/>
  <c r="G316" i="1" s="1"/>
  <c r="F317" i="1"/>
  <c r="E317" i="1" s="1" a="1"/>
  <c r="E317" i="1" s="1"/>
  <c r="G317" i="1" s="1"/>
  <c r="F318" i="1"/>
  <c r="E318" i="1" s="1" a="1"/>
  <c r="E318" i="1" s="1"/>
  <c r="G318" i="1" s="1"/>
  <c r="F319" i="1"/>
  <c r="E319" i="1" s="1" a="1"/>
  <c r="E319" i="1" s="1"/>
  <c r="G319" i="1" s="1"/>
  <c r="F320" i="1"/>
  <c r="E320" i="1" s="1" a="1"/>
  <c r="E320" i="1" s="1"/>
  <c r="G320" i="1" s="1"/>
  <c r="F321" i="1"/>
  <c r="E321" i="1" s="1" a="1"/>
  <c r="E321" i="1" s="1"/>
  <c r="G321" i="1" s="1"/>
  <c r="F322" i="1"/>
  <c r="E322" i="1" s="1" a="1"/>
  <c r="E322" i="1" s="1"/>
  <c r="F323" i="1"/>
  <c r="E323" i="1" s="1" a="1"/>
  <c r="E323" i="1" s="1"/>
  <c r="G323" i="1" s="1"/>
  <c r="F324" i="1"/>
  <c r="E324" i="1" s="1" a="1"/>
  <c r="E324" i="1" s="1"/>
  <c r="G324" i="1" s="1"/>
  <c r="F325" i="1"/>
  <c r="E325" i="1" s="1" a="1"/>
  <c r="E325" i="1" s="1"/>
  <c r="G325" i="1" s="1"/>
  <c r="F326" i="1"/>
  <c r="E326" i="1" s="1" a="1"/>
  <c r="E326" i="1" s="1"/>
  <c r="G326" i="1" s="1"/>
  <c r="F327" i="1"/>
  <c r="E327" i="1" s="1" a="1"/>
  <c r="E327" i="1" s="1"/>
  <c r="G327" i="1" s="1"/>
  <c r="F328" i="1"/>
  <c r="E328" i="1" s="1" a="1"/>
  <c r="E328" i="1" s="1"/>
  <c r="G328" i="1" s="1"/>
  <c r="F329" i="1"/>
  <c r="E329" i="1" s="1" a="1"/>
  <c r="E329" i="1" s="1"/>
  <c r="G329" i="1" s="1"/>
  <c r="F330" i="1"/>
  <c r="E330" i="1" s="1" a="1"/>
  <c r="E330" i="1" s="1"/>
  <c r="F331" i="1"/>
  <c r="E331" i="1" s="1" a="1"/>
  <c r="E331" i="1" s="1"/>
  <c r="G331" i="1" s="1"/>
  <c r="F332" i="1"/>
  <c r="E332" i="1" s="1" a="1"/>
  <c r="E332" i="1" s="1"/>
  <c r="G332" i="1" s="1"/>
  <c r="F333" i="1"/>
  <c r="E333" i="1" s="1" a="1"/>
  <c r="E333" i="1" s="1"/>
  <c r="G333" i="1" s="1"/>
  <c r="F334" i="1"/>
  <c r="E334" i="1" s="1" a="1"/>
  <c r="E334" i="1" s="1"/>
  <c r="G334" i="1" s="1"/>
  <c r="F335" i="1"/>
  <c r="E335" i="1" s="1" a="1"/>
  <c r="E335" i="1" s="1"/>
  <c r="G335" i="1" s="1"/>
  <c r="F336" i="1"/>
  <c r="E336" i="1" s="1" a="1"/>
  <c r="E336" i="1" s="1"/>
  <c r="G336" i="1" s="1"/>
  <c r="F337" i="1"/>
  <c r="E337" i="1" s="1" a="1"/>
  <c r="E337" i="1" s="1"/>
  <c r="G337" i="1" s="1"/>
  <c r="F338" i="1"/>
  <c r="E338" i="1" s="1" a="1"/>
  <c r="E338" i="1" s="1"/>
  <c r="F339" i="1"/>
  <c r="E339" i="1" s="1" a="1"/>
  <c r="E339" i="1" s="1"/>
  <c r="G339" i="1" s="1"/>
  <c r="F340" i="1"/>
  <c r="E340" i="1" s="1" a="1"/>
  <c r="E340" i="1" s="1"/>
  <c r="G340" i="1" s="1"/>
  <c r="F341" i="1"/>
  <c r="E341" i="1" s="1" a="1"/>
  <c r="E341" i="1" s="1"/>
  <c r="G341" i="1" s="1"/>
  <c r="F342" i="1"/>
  <c r="E342" i="1" s="1" a="1"/>
  <c r="E342" i="1" s="1"/>
  <c r="G342" i="1" s="1"/>
  <c r="F343" i="1"/>
  <c r="E343" i="1" s="1" a="1"/>
  <c r="E343" i="1" s="1"/>
  <c r="G343" i="1" s="1"/>
  <c r="F344" i="1"/>
  <c r="E344" i="1" s="1" a="1"/>
  <c r="E344" i="1" s="1"/>
  <c r="G344" i="1" s="1"/>
  <c r="F345" i="1"/>
  <c r="E345" i="1" s="1" a="1"/>
  <c r="E345" i="1" s="1"/>
  <c r="G345" i="1" s="1"/>
  <c r="F346" i="1"/>
  <c r="E346" i="1" s="1" a="1"/>
  <c r="E346" i="1" s="1"/>
  <c r="F347" i="1"/>
  <c r="E347" i="1" s="1" a="1"/>
  <c r="E347" i="1" s="1"/>
  <c r="G347" i="1" s="1"/>
  <c r="F348" i="1"/>
  <c r="E348" i="1" s="1" a="1"/>
  <c r="E348" i="1" s="1"/>
  <c r="G348" i="1" s="1"/>
  <c r="F349" i="1"/>
  <c r="E349" i="1" s="1" a="1"/>
  <c r="E349" i="1" s="1"/>
  <c r="G349" i="1" s="1"/>
  <c r="F350" i="1"/>
  <c r="E350" i="1" s="1" a="1"/>
  <c r="E350" i="1" s="1"/>
  <c r="G350" i="1" s="1"/>
  <c r="F351" i="1"/>
  <c r="E351" i="1" s="1" a="1"/>
  <c r="E351" i="1" s="1"/>
  <c r="G351" i="1" s="1"/>
  <c r="F352" i="1"/>
  <c r="E352" i="1" s="1" a="1"/>
  <c r="E352" i="1" s="1"/>
  <c r="G352" i="1" s="1"/>
  <c r="F353" i="1"/>
  <c r="E353" i="1" s="1" a="1"/>
  <c r="E353" i="1" s="1"/>
  <c r="G353" i="1" s="1"/>
  <c r="F354" i="1"/>
  <c r="E354" i="1" s="1" a="1"/>
  <c r="E354" i="1" s="1"/>
  <c r="F355" i="1"/>
  <c r="E355" i="1" s="1" a="1"/>
  <c r="E355" i="1" s="1"/>
  <c r="G355" i="1" s="1"/>
  <c r="F356" i="1"/>
  <c r="E356" i="1" s="1" a="1"/>
  <c r="E356" i="1" s="1"/>
  <c r="G356" i="1" s="1"/>
  <c r="F357" i="1"/>
  <c r="E357" i="1" s="1" a="1"/>
  <c r="E357" i="1" s="1"/>
  <c r="G357" i="1" s="1"/>
  <c r="F358" i="1"/>
  <c r="E358" i="1" s="1" a="1"/>
  <c r="E358" i="1" s="1"/>
  <c r="G358" i="1" s="1"/>
  <c r="F359" i="1"/>
  <c r="E359" i="1" s="1" a="1"/>
  <c r="E359" i="1" s="1"/>
  <c r="G359" i="1" s="1"/>
  <c r="F360" i="1"/>
  <c r="E360" i="1" s="1" a="1"/>
  <c r="E360" i="1" s="1"/>
  <c r="G360" i="1" s="1"/>
  <c r="F361" i="1"/>
  <c r="E361" i="1" s="1" a="1"/>
  <c r="E361" i="1" s="1"/>
  <c r="G361" i="1" s="1"/>
  <c r="F362" i="1"/>
  <c r="E362" i="1" s="1" a="1"/>
  <c r="E362" i="1" s="1"/>
  <c r="F363" i="1"/>
  <c r="E363" i="1" s="1" a="1"/>
  <c r="E363" i="1" s="1"/>
  <c r="G363" i="1" s="1"/>
  <c r="F364" i="1"/>
  <c r="E364" i="1" s="1" a="1"/>
  <c r="E364" i="1" s="1"/>
  <c r="G364" i="1" s="1"/>
  <c r="F365" i="1"/>
  <c r="E365" i="1" s="1" a="1"/>
  <c r="E365" i="1" s="1"/>
  <c r="G365" i="1" s="1"/>
  <c r="F366" i="1"/>
  <c r="E366" i="1" s="1" a="1"/>
  <c r="E366" i="1" s="1"/>
  <c r="G366" i="1" s="1"/>
  <c r="F367" i="1"/>
  <c r="E367" i="1" s="1" a="1"/>
  <c r="E367" i="1" s="1"/>
  <c r="G367" i="1" s="1"/>
  <c r="F368" i="1"/>
  <c r="E368" i="1" s="1" a="1"/>
  <c r="E368" i="1" s="1"/>
  <c r="G368" i="1" s="1"/>
  <c r="F369" i="1"/>
  <c r="E369" i="1" s="1" a="1"/>
  <c r="E369" i="1" s="1"/>
  <c r="G369" i="1" s="1"/>
  <c r="F370" i="1"/>
  <c r="E370" i="1" s="1" a="1"/>
  <c r="E370" i="1" s="1"/>
  <c r="F371" i="1"/>
  <c r="E371" i="1" s="1" a="1"/>
  <c r="E371" i="1" s="1"/>
  <c r="G371" i="1" s="1"/>
  <c r="F372" i="1"/>
  <c r="E372" i="1" s="1" a="1"/>
  <c r="E372" i="1" s="1"/>
  <c r="G372" i="1" s="1"/>
  <c r="F373" i="1"/>
  <c r="E373" i="1" s="1" a="1"/>
  <c r="E373" i="1" s="1"/>
  <c r="G373" i="1" s="1"/>
  <c r="F374" i="1"/>
  <c r="E374" i="1" s="1" a="1"/>
  <c r="E374" i="1" s="1"/>
  <c r="G374" i="1" s="1"/>
  <c r="F375" i="1"/>
  <c r="E375" i="1" s="1" a="1"/>
  <c r="E375" i="1" s="1"/>
  <c r="G375" i="1" s="1"/>
  <c r="F376" i="1"/>
  <c r="E376" i="1" s="1" a="1"/>
  <c r="E376" i="1" s="1"/>
  <c r="G376" i="1" s="1"/>
  <c r="F377" i="1"/>
  <c r="E377" i="1" s="1" a="1"/>
  <c r="E377" i="1" s="1"/>
  <c r="G377" i="1" s="1"/>
  <c r="F378" i="1"/>
  <c r="E378" i="1" s="1" a="1"/>
  <c r="E378" i="1" s="1"/>
  <c r="F379" i="1"/>
  <c r="E379" i="1" s="1" a="1"/>
  <c r="E379" i="1" s="1"/>
  <c r="G379" i="1" s="1"/>
  <c r="F380" i="1"/>
  <c r="E380" i="1" s="1" a="1"/>
  <c r="E380" i="1" s="1"/>
  <c r="G380" i="1" s="1"/>
  <c r="F381" i="1"/>
  <c r="E381" i="1" s="1" a="1"/>
  <c r="E381" i="1" s="1"/>
  <c r="G381" i="1" s="1"/>
  <c r="F382" i="1"/>
  <c r="E382" i="1" s="1" a="1"/>
  <c r="E382" i="1" s="1"/>
  <c r="G382" i="1" s="1"/>
  <c r="F383" i="1"/>
  <c r="E383" i="1" s="1" a="1"/>
  <c r="E383" i="1" s="1"/>
  <c r="G383" i="1" s="1"/>
  <c r="F384" i="1"/>
  <c r="E384" i="1" s="1" a="1"/>
  <c r="E384" i="1" s="1"/>
  <c r="G384" i="1" s="1"/>
  <c r="F385" i="1"/>
  <c r="E385" i="1" s="1" a="1"/>
  <c r="E385" i="1" s="1"/>
  <c r="G385" i="1" s="1"/>
  <c r="F386" i="1"/>
  <c r="E386" i="1" s="1" a="1"/>
  <c r="E386" i="1" s="1"/>
  <c r="F387" i="1"/>
  <c r="E387" i="1" s="1" a="1"/>
  <c r="E387" i="1" s="1"/>
  <c r="G387" i="1" s="1"/>
  <c r="F388" i="1"/>
  <c r="E388" i="1" s="1" a="1"/>
  <c r="E388" i="1" s="1"/>
  <c r="G388" i="1" s="1"/>
  <c r="F389" i="1"/>
  <c r="E389" i="1" s="1" a="1"/>
  <c r="E389" i="1" s="1"/>
  <c r="G389" i="1" s="1"/>
  <c r="F390" i="1"/>
  <c r="E390" i="1" s="1" a="1"/>
  <c r="E390" i="1" s="1"/>
  <c r="G390" i="1" s="1"/>
  <c r="F391" i="1"/>
  <c r="E391" i="1" s="1" a="1"/>
  <c r="E391" i="1" s="1"/>
  <c r="G391" i="1" s="1"/>
  <c r="F392" i="1"/>
  <c r="E392" i="1" s="1" a="1"/>
  <c r="E392" i="1" s="1"/>
  <c r="G392" i="1" s="1"/>
  <c r="F393" i="1"/>
  <c r="E393" i="1" s="1" a="1"/>
  <c r="E393" i="1" s="1"/>
  <c r="G393" i="1" s="1"/>
  <c r="F394" i="1"/>
  <c r="E394" i="1" s="1" a="1"/>
  <c r="E394" i="1" s="1"/>
  <c r="F395" i="1"/>
  <c r="E395" i="1" s="1" a="1"/>
  <c r="E395" i="1" s="1"/>
  <c r="G395" i="1" s="1"/>
  <c r="F396" i="1"/>
  <c r="E396" i="1" s="1" a="1"/>
  <c r="E396" i="1" s="1"/>
  <c r="G396" i="1" s="1"/>
  <c r="F397" i="1"/>
  <c r="E397" i="1" s="1" a="1"/>
  <c r="E397" i="1" s="1"/>
  <c r="G397" i="1" s="1"/>
  <c r="F398" i="1"/>
  <c r="E398" i="1" s="1" a="1"/>
  <c r="E398" i="1" s="1"/>
  <c r="G398" i="1" s="1"/>
  <c r="F399" i="1"/>
  <c r="E399" i="1" s="1" a="1"/>
  <c r="E399" i="1" s="1"/>
  <c r="G399" i="1" s="1"/>
  <c r="F400" i="1"/>
  <c r="E400" i="1" s="1" a="1"/>
  <c r="E400" i="1" s="1"/>
  <c r="G400" i="1" s="1"/>
  <c r="F401" i="1"/>
  <c r="E401" i="1" s="1" a="1"/>
  <c r="E401" i="1" s="1"/>
  <c r="G401" i="1" s="1"/>
  <c r="F402" i="1"/>
  <c r="E402" i="1" s="1" a="1"/>
  <c r="E402" i="1" s="1"/>
  <c r="F403" i="1"/>
  <c r="E403" i="1" s="1" a="1"/>
  <c r="E403" i="1" s="1"/>
  <c r="G403" i="1" s="1"/>
  <c r="F404" i="1"/>
  <c r="E404" i="1" s="1" a="1"/>
  <c r="E404" i="1" s="1"/>
  <c r="G404" i="1" s="1"/>
  <c r="F405" i="1"/>
  <c r="E405" i="1" s="1" a="1"/>
  <c r="E405" i="1" s="1"/>
  <c r="G405" i="1" s="1"/>
  <c r="F406" i="1"/>
  <c r="E406" i="1" s="1" a="1"/>
  <c r="E406" i="1" s="1"/>
  <c r="G406" i="1" s="1"/>
  <c r="F407" i="1"/>
  <c r="E407" i="1" s="1" a="1"/>
  <c r="E407" i="1" s="1"/>
  <c r="G407" i="1" s="1"/>
  <c r="F408" i="1"/>
  <c r="E408" i="1" s="1" a="1"/>
  <c r="E408" i="1" s="1"/>
  <c r="G408" i="1" s="1"/>
  <c r="F409" i="1"/>
  <c r="E409" i="1" s="1" a="1"/>
  <c r="E409" i="1" s="1"/>
  <c r="G409" i="1" s="1"/>
  <c r="F410" i="1"/>
  <c r="E410" i="1" s="1" a="1"/>
  <c r="E410" i="1" s="1"/>
  <c r="F411" i="1"/>
  <c r="E411" i="1" s="1" a="1"/>
  <c r="E411" i="1" s="1"/>
  <c r="G411" i="1" s="1"/>
  <c r="F412" i="1"/>
  <c r="E412" i="1" s="1" a="1"/>
  <c r="E412" i="1" s="1"/>
  <c r="G412" i="1" s="1"/>
  <c r="F413" i="1"/>
  <c r="E413" i="1" s="1" a="1"/>
  <c r="E413" i="1" s="1"/>
  <c r="G413" i="1" s="1"/>
  <c r="F414" i="1"/>
  <c r="E414" i="1" s="1" a="1"/>
  <c r="E414" i="1" s="1"/>
  <c r="G414" i="1" s="1"/>
  <c r="F415" i="1"/>
  <c r="E415" i="1" s="1" a="1"/>
  <c r="E415" i="1" s="1"/>
  <c r="G415" i="1" s="1"/>
  <c r="F416" i="1"/>
  <c r="E416" i="1" s="1" a="1"/>
  <c r="E416" i="1" s="1"/>
  <c r="G416" i="1" s="1"/>
  <c r="F417" i="1"/>
  <c r="E417" i="1" s="1" a="1"/>
  <c r="E417" i="1" s="1"/>
  <c r="G417" i="1" s="1"/>
  <c r="F418" i="1"/>
  <c r="E418" i="1" s="1" a="1"/>
  <c r="E418" i="1" s="1"/>
  <c r="F419" i="1"/>
  <c r="E419" i="1" s="1" a="1"/>
  <c r="E419" i="1" s="1"/>
  <c r="G419" i="1" s="1"/>
  <c r="F420" i="1"/>
  <c r="E420" i="1" s="1" a="1"/>
  <c r="E420" i="1" s="1"/>
  <c r="G420" i="1" s="1"/>
  <c r="F421" i="1"/>
  <c r="E421" i="1" s="1" a="1"/>
  <c r="E421" i="1" s="1"/>
  <c r="G421" i="1" s="1"/>
  <c r="F422" i="1"/>
  <c r="E422" i="1" s="1" a="1"/>
  <c r="E422" i="1" s="1"/>
  <c r="G422" i="1" s="1"/>
  <c r="F423" i="1"/>
  <c r="E423" i="1" s="1" a="1"/>
  <c r="E423" i="1" s="1"/>
  <c r="G423" i="1" s="1"/>
  <c r="F424" i="1"/>
  <c r="E424" i="1" s="1" a="1"/>
  <c r="E424" i="1" s="1"/>
  <c r="G424" i="1" s="1"/>
  <c r="F425" i="1"/>
  <c r="E425" i="1" s="1" a="1"/>
  <c r="E425" i="1" s="1"/>
  <c r="G425" i="1" s="1"/>
  <c r="F426" i="1"/>
  <c r="E426" i="1" s="1" a="1"/>
  <c r="E426" i="1" s="1"/>
  <c r="F427" i="1"/>
  <c r="E427" i="1" s="1" a="1"/>
  <c r="E427" i="1" s="1"/>
  <c r="G427" i="1" s="1"/>
  <c r="F428" i="1"/>
  <c r="E428" i="1" s="1" a="1"/>
  <c r="E428" i="1" s="1"/>
  <c r="G428" i="1" s="1"/>
  <c r="F429" i="1"/>
  <c r="E429" i="1" s="1" a="1"/>
  <c r="E429" i="1" s="1"/>
  <c r="G429" i="1" s="1"/>
  <c r="F430" i="1"/>
  <c r="E430" i="1" s="1" a="1"/>
  <c r="E430" i="1" s="1"/>
  <c r="G430" i="1" s="1"/>
  <c r="F431" i="1"/>
  <c r="E431" i="1" s="1" a="1"/>
  <c r="E431" i="1" s="1"/>
  <c r="G431" i="1" s="1"/>
  <c r="F432" i="1"/>
  <c r="E432" i="1" s="1" a="1"/>
  <c r="E432" i="1" s="1"/>
  <c r="G432" i="1" s="1"/>
  <c r="F433" i="1"/>
  <c r="E433" i="1" s="1" a="1"/>
  <c r="E433" i="1" s="1"/>
  <c r="G433" i="1" s="1"/>
  <c r="F434" i="1"/>
  <c r="E434" i="1" s="1" a="1"/>
  <c r="E434" i="1" s="1"/>
  <c r="F435" i="1"/>
  <c r="E435" i="1" s="1" a="1"/>
  <c r="E435" i="1" s="1"/>
  <c r="G435" i="1" s="1"/>
  <c r="F436" i="1"/>
  <c r="E436" i="1" s="1" a="1"/>
  <c r="E436" i="1" s="1"/>
  <c r="G436" i="1" s="1"/>
  <c r="F437" i="1"/>
  <c r="E437" i="1" s="1" a="1"/>
  <c r="E437" i="1" s="1"/>
  <c r="G437" i="1" s="1"/>
  <c r="F438" i="1"/>
  <c r="E438" i="1" s="1" a="1"/>
  <c r="E438" i="1" s="1"/>
  <c r="G438" i="1" s="1"/>
  <c r="F439" i="1"/>
  <c r="E439" i="1" s="1" a="1"/>
  <c r="E439" i="1" s="1"/>
  <c r="G439" i="1" s="1"/>
  <c r="F440" i="1"/>
  <c r="E440" i="1" s="1" a="1"/>
  <c r="E440" i="1" s="1"/>
  <c r="G440" i="1" s="1"/>
  <c r="F441" i="1"/>
  <c r="E441" i="1" s="1" a="1"/>
  <c r="E441" i="1" s="1"/>
  <c r="G441" i="1" s="1"/>
  <c r="F442" i="1"/>
  <c r="E442" i="1" s="1" a="1"/>
  <c r="E442" i="1" s="1"/>
  <c r="F443" i="1"/>
  <c r="E443" i="1" s="1" a="1"/>
  <c r="E443" i="1" s="1"/>
  <c r="G443" i="1" s="1"/>
  <c r="F444" i="1"/>
  <c r="E444" i="1" s="1" a="1"/>
  <c r="E444" i="1" s="1"/>
  <c r="G444" i="1" s="1"/>
  <c r="F445" i="1"/>
  <c r="E445" i="1" s="1" a="1"/>
  <c r="E445" i="1" s="1"/>
  <c r="G445" i="1" s="1"/>
  <c r="F446" i="1"/>
  <c r="E446" i="1" s="1" a="1"/>
  <c r="E446" i="1" s="1"/>
  <c r="G446" i="1" s="1"/>
  <c r="F447" i="1"/>
  <c r="E447" i="1" s="1" a="1"/>
  <c r="E447" i="1" s="1"/>
  <c r="G447" i="1" s="1"/>
  <c r="F448" i="1"/>
  <c r="E448" i="1" s="1" a="1"/>
  <c r="E448" i="1" s="1"/>
  <c r="G448" i="1" s="1"/>
  <c r="F449" i="1"/>
  <c r="E449" i="1" s="1" a="1"/>
  <c r="E449" i="1" s="1"/>
  <c r="G449" i="1" s="1"/>
  <c r="F450" i="1"/>
  <c r="E450" i="1" s="1" a="1"/>
  <c r="E450" i="1" s="1"/>
  <c r="F451" i="1"/>
  <c r="E451" i="1" s="1" a="1"/>
  <c r="E451" i="1" s="1"/>
  <c r="G451" i="1" s="1"/>
  <c r="F452" i="1"/>
  <c r="E452" i="1" s="1" a="1"/>
  <c r="E452" i="1" s="1"/>
  <c r="G452" i="1" s="1"/>
  <c r="F453" i="1"/>
  <c r="E453" i="1" s="1" a="1"/>
  <c r="E453" i="1" s="1"/>
  <c r="G453" i="1" s="1"/>
  <c r="F454" i="1"/>
  <c r="E454" i="1" s="1" a="1"/>
  <c r="E454" i="1" s="1"/>
  <c r="G454" i="1" s="1"/>
  <c r="F455" i="1"/>
  <c r="E455" i="1" s="1" a="1"/>
  <c r="E455" i="1" s="1"/>
  <c r="G455" i="1" s="1"/>
  <c r="F456" i="1"/>
  <c r="E456" i="1" s="1" a="1"/>
  <c r="E456" i="1" s="1"/>
  <c r="G456" i="1" s="1"/>
  <c r="F457" i="1"/>
  <c r="E457" i="1" s="1" a="1"/>
  <c r="E457" i="1" s="1"/>
  <c r="G457" i="1" s="1"/>
  <c r="F458" i="1"/>
  <c r="E458" i="1" s="1" a="1"/>
  <c r="E458" i="1" s="1"/>
  <c r="F459" i="1"/>
  <c r="E459" i="1" s="1" a="1"/>
  <c r="E459" i="1" s="1"/>
  <c r="G459" i="1" s="1"/>
  <c r="F460" i="1"/>
  <c r="E460" i="1" s="1" a="1"/>
  <c r="E460" i="1" s="1"/>
  <c r="G460" i="1" s="1"/>
  <c r="F461" i="1"/>
  <c r="E461" i="1" s="1" a="1"/>
  <c r="E461" i="1" s="1"/>
  <c r="G461" i="1" s="1"/>
  <c r="F462" i="1"/>
  <c r="E462" i="1" s="1" a="1"/>
  <c r="E462" i="1" s="1"/>
  <c r="G462" i="1" s="1"/>
  <c r="F463" i="1"/>
  <c r="E463" i="1" s="1" a="1"/>
  <c r="E463" i="1" s="1"/>
  <c r="G463" i="1" s="1"/>
  <c r="F464" i="1"/>
  <c r="E464" i="1" s="1" a="1"/>
  <c r="E464" i="1" s="1"/>
  <c r="G464" i="1" s="1"/>
  <c r="F465" i="1"/>
  <c r="E465" i="1" s="1" a="1"/>
  <c r="E465" i="1" s="1"/>
  <c r="G465" i="1" s="1"/>
  <c r="F466" i="1"/>
  <c r="E466" i="1" s="1" a="1"/>
  <c r="E466" i="1" s="1"/>
  <c r="F467" i="1"/>
  <c r="E467" i="1" s="1" a="1"/>
  <c r="E467" i="1" s="1"/>
  <c r="G467" i="1" s="1"/>
  <c r="F468" i="1"/>
  <c r="E468" i="1" s="1" a="1"/>
  <c r="E468" i="1" s="1"/>
  <c r="G468" i="1" s="1"/>
  <c r="F469" i="1"/>
  <c r="E469" i="1" s="1" a="1"/>
  <c r="E469" i="1" s="1"/>
  <c r="G469" i="1" s="1"/>
  <c r="F470" i="1"/>
  <c r="E470" i="1" s="1" a="1"/>
  <c r="E470" i="1" s="1"/>
  <c r="G470" i="1" s="1"/>
  <c r="F471" i="1"/>
  <c r="E471" i="1" s="1" a="1"/>
  <c r="E471" i="1" s="1"/>
  <c r="G471" i="1" s="1"/>
  <c r="F472" i="1"/>
  <c r="E472" i="1" s="1" a="1"/>
  <c r="E472" i="1" s="1"/>
  <c r="G472" i="1" s="1"/>
  <c r="F473" i="1"/>
  <c r="E473" i="1" s="1" a="1"/>
  <c r="E473" i="1" s="1"/>
  <c r="G473" i="1" s="1"/>
  <c r="F474" i="1"/>
  <c r="E474" i="1" s="1" a="1"/>
  <c r="E474" i="1" s="1"/>
  <c r="F475" i="1"/>
  <c r="E475" i="1" s="1" a="1"/>
  <c r="E475" i="1" s="1"/>
  <c r="G475" i="1" s="1"/>
  <c r="F476" i="1"/>
  <c r="E476" i="1" s="1" a="1"/>
  <c r="E476" i="1" s="1"/>
  <c r="G476" i="1" s="1"/>
  <c r="F477" i="1"/>
  <c r="E477" i="1" s="1" a="1"/>
  <c r="E477" i="1" s="1"/>
  <c r="G477" i="1" s="1"/>
  <c r="F478" i="1"/>
  <c r="E478" i="1" s="1" a="1"/>
  <c r="E478" i="1" s="1"/>
  <c r="G478" i="1" s="1"/>
  <c r="F479" i="1"/>
  <c r="E479" i="1" s="1" a="1"/>
  <c r="E479" i="1" s="1"/>
  <c r="G479" i="1" s="1"/>
  <c r="F480" i="1"/>
  <c r="E480" i="1" s="1" a="1"/>
  <c r="E480" i="1" s="1"/>
  <c r="G480" i="1" s="1"/>
  <c r="F481" i="1"/>
  <c r="E481" i="1" s="1" a="1"/>
  <c r="E481" i="1" s="1"/>
  <c r="G481" i="1" s="1"/>
  <c r="F482" i="1"/>
  <c r="E482" i="1" s="1" a="1"/>
  <c r="E482" i="1" s="1"/>
  <c r="F483" i="1"/>
  <c r="E483" i="1" s="1" a="1"/>
  <c r="E483" i="1" s="1"/>
  <c r="G483" i="1" s="1"/>
  <c r="F484" i="1"/>
  <c r="E484" i="1" s="1" a="1"/>
  <c r="E484" i="1" s="1"/>
  <c r="G484" i="1" s="1"/>
  <c r="F485" i="1"/>
  <c r="E485" i="1" s="1" a="1"/>
  <c r="E485" i="1" s="1"/>
  <c r="G485" i="1" s="1"/>
  <c r="F486" i="1"/>
  <c r="E486" i="1" s="1" a="1"/>
  <c r="E486" i="1" s="1"/>
  <c r="G486" i="1" s="1"/>
  <c r="F487" i="1"/>
  <c r="E487" i="1" s="1" a="1"/>
  <c r="E487" i="1" s="1"/>
  <c r="G487" i="1" s="1"/>
  <c r="F488" i="1"/>
  <c r="E488" i="1" s="1" a="1"/>
  <c r="E488" i="1" s="1"/>
  <c r="G488" i="1" s="1"/>
  <c r="F489" i="1"/>
  <c r="E489" i="1" s="1" a="1"/>
  <c r="E489" i="1" s="1"/>
  <c r="G489" i="1" s="1"/>
  <c r="F490" i="1"/>
  <c r="E490" i="1" s="1" a="1"/>
  <c r="E490" i="1" s="1"/>
  <c r="F491" i="1"/>
  <c r="E491" i="1" s="1" a="1"/>
  <c r="E491" i="1" s="1"/>
  <c r="G491" i="1" s="1"/>
  <c r="F492" i="1"/>
  <c r="E492" i="1" s="1" a="1"/>
  <c r="E492" i="1" s="1"/>
  <c r="G492" i="1" s="1"/>
  <c r="F493" i="1"/>
  <c r="E493" i="1" s="1" a="1"/>
  <c r="E493" i="1" s="1"/>
  <c r="G493" i="1" s="1"/>
  <c r="F494" i="1"/>
  <c r="E494" i="1" s="1" a="1"/>
  <c r="E494" i="1" s="1"/>
  <c r="G494" i="1" s="1"/>
  <c r="F495" i="1"/>
  <c r="E495" i="1" s="1" a="1"/>
  <c r="E495" i="1" s="1"/>
  <c r="G495" i="1" s="1"/>
  <c r="F496" i="1"/>
  <c r="E496" i="1" s="1" a="1"/>
  <c r="E496" i="1" s="1"/>
  <c r="G496" i="1" s="1"/>
  <c r="F497" i="1"/>
  <c r="E497" i="1" s="1" a="1"/>
  <c r="E497" i="1" s="1"/>
  <c r="G497" i="1" s="1"/>
  <c r="F498" i="1"/>
  <c r="E498" i="1" s="1" a="1"/>
  <c r="E498" i="1" s="1"/>
  <c r="F499" i="1"/>
  <c r="E499" i="1" s="1" a="1"/>
  <c r="E499" i="1" s="1"/>
  <c r="G499" i="1" s="1"/>
  <c r="F500" i="1"/>
  <c r="E500" i="1" s="1" a="1"/>
  <c r="E500" i="1" s="1"/>
  <c r="G500" i="1" s="1"/>
  <c r="F501" i="1"/>
  <c r="E501" i="1" s="1" a="1"/>
  <c r="E501" i="1" s="1"/>
  <c r="G501" i="1" s="1"/>
  <c r="F502" i="1"/>
  <c r="E502" i="1" s="1" a="1"/>
  <c r="E502" i="1" s="1"/>
  <c r="G502" i="1" s="1"/>
  <c r="F503" i="1"/>
  <c r="E503" i="1" s="1" a="1"/>
  <c r="E503" i="1" s="1"/>
  <c r="G503" i="1" s="1"/>
  <c r="F504" i="1"/>
  <c r="E504" i="1" s="1" a="1"/>
  <c r="E504" i="1" s="1"/>
  <c r="G504" i="1" s="1"/>
  <c r="F505" i="1"/>
  <c r="E505" i="1" s="1" a="1"/>
  <c r="E505" i="1" s="1"/>
  <c r="G505" i="1" s="1"/>
  <c r="F506" i="1"/>
  <c r="E506" i="1" s="1" a="1"/>
  <c r="E506" i="1" s="1"/>
  <c r="F507" i="1"/>
  <c r="E507" i="1" s="1" a="1"/>
  <c r="E507" i="1" s="1"/>
  <c r="G507" i="1" s="1"/>
  <c r="F508" i="1"/>
  <c r="E508" i="1" s="1" a="1"/>
  <c r="E508" i="1" s="1"/>
  <c r="G508" i="1" s="1"/>
  <c r="F509" i="1"/>
  <c r="E509" i="1" s="1" a="1"/>
  <c r="E509" i="1" s="1"/>
  <c r="G509" i="1" s="1"/>
  <c r="F510" i="1"/>
  <c r="E510" i="1" s="1" a="1"/>
  <c r="E510" i="1" s="1"/>
  <c r="G510" i="1" s="1"/>
  <c r="F511" i="1"/>
  <c r="E511" i="1" s="1" a="1"/>
  <c r="E511" i="1" s="1"/>
  <c r="G511" i="1" s="1"/>
  <c r="F512" i="1"/>
  <c r="E512" i="1" s="1" a="1"/>
  <c r="E512" i="1" s="1"/>
  <c r="G512" i="1" s="1"/>
  <c r="F513" i="1"/>
  <c r="E513" i="1" s="1" a="1"/>
  <c r="E513" i="1" s="1"/>
  <c r="G513" i="1" s="1"/>
  <c r="F514" i="1"/>
  <c r="E514" i="1" s="1" a="1"/>
  <c r="E514" i="1" s="1"/>
  <c r="F515" i="1"/>
  <c r="E515" i="1" s="1" a="1"/>
  <c r="E515" i="1" s="1"/>
  <c r="G515" i="1" s="1"/>
  <c r="F516" i="1"/>
  <c r="E516" i="1" s="1" a="1"/>
  <c r="E516" i="1" s="1"/>
  <c r="G516" i="1" s="1"/>
  <c r="F517" i="1"/>
  <c r="E517" i="1" s="1" a="1"/>
  <c r="E517" i="1" s="1"/>
  <c r="G517" i="1" s="1"/>
  <c r="F518" i="1"/>
  <c r="E518" i="1" s="1" a="1"/>
  <c r="E518" i="1" s="1"/>
  <c r="G518" i="1" s="1"/>
  <c r="F519" i="1"/>
  <c r="E519" i="1" s="1" a="1"/>
  <c r="E519" i="1" s="1"/>
  <c r="G519" i="1" s="1"/>
  <c r="F520" i="1"/>
  <c r="E520" i="1" s="1" a="1"/>
  <c r="E520" i="1" s="1"/>
  <c r="G520" i="1" s="1"/>
  <c r="F521" i="1"/>
  <c r="E521" i="1" s="1" a="1"/>
  <c r="E521" i="1" s="1"/>
  <c r="G521" i="1" s="1"/>
  <c r="F522" i="1"/>
  <c r="E522" i="1" s="1" a="1"/>
  <c r="E522" i="1" s="1"/>
  <c r="F523" i="1"/>
  <c r="E523" i="1" s="1" a="1"/>
  <c r="E523" i="1" s="1"/>
  <c r="G523" i="1" s="1"/>
  <c r="F524" i="1"/>
  <c r="E524" i="1" s="1" a="1"/>
  <c r="E524" i="1" s="1"/>
  <c r="G524" i="1" s="1"/>
  <c r="F525" i="1"/>
  <c r="E525" i="1" s="1" a="1"/>
  <c r="E525" i="1" s="1"/>
  <c r="G525" i="1" s="1"/>
  <c r="F526" i="1"/>
  <c r="E526" i="1" s="1" a="1"/>
  <c r="E526" i="1" s="1"/>
  <c r="G526" i="1" s="1"/>
  <c r="F527" i="1"/>
  <c r="E527" i="1" s="1" a="1"/>
  <c r="E527" i="1" s="1"/>
  <c r="G527" i="1" s="1"/>
  <c r="F528" i="1"/>
  <c r="E528" i="1" s="1" a="1"/>
  <c r="E528" i="1" s="1"/>
  <c r="G528" i="1" s="1"/>
  <c r="F529" i="1"/>
  <c r="E529" i="1" s="1" a="1"/>
  <c r="E529" i="1" s="1"/>
  <c r="G529" i="1" s="1"/>
  <c r="F530" i="1"/>
  <c r="E530" i="1" s="1" a="1"/>
  <c r="E530" i="1" s="1"/>
  <c r="F531" i="1"/>
  <c r="E531" i="1" s="1" a="1"/>
  <c r="E531" i="1" s="1"/>
  <c r="G531" i="1" s="1"/>
  <c r="F532" i="1"/>
  <c r="E532" i="1" s="1" a="1"/>
  <c r="E532" i="1" s="1"/>
  <c r="G532" i="1" s="1"/>
  <c r="F533" i="1"/>
  <c r="E533" i="1" s="1" a="1"/>
  <c r="E533" i="1" s="1"/>
  <c r="G533" i="1" s="1"/>
  <c r="F534" i="1"/>
  <c r="E534" i="1" s="1" a="1"/>
  <c r="E534" i="1" s="1"/>
  <c r="G534" i="1" s="1"/>
  <c r="F535" i="1"/>
  <c r="E535" i="1" s="1" a="1"/>
  <c r="E535" i="1" s="1"/>
  <c r="G535" i="1" s="1"/>
  <c r="F536" i="1"/>
  <c r="E536" i="1" s="1" a="1"/>
  <c r="E536" i="1" s="1"/>
  <c r="G536" i="1" s="1"/>
  <c r="F537" i="1"/>
  <c r="E537" i="1" s="1" a="1"/>
  <c r="E537" i="1" s="1"/>
  <c r="G537" i="1" s="1"/>
  <c r="F538" i="1"/>
  <c r="E538" i="1" s="1" a="1"/>
  <c r="E538" i="1" s="1"/>
  <c r="F539" i="1"/>
  <c r="E539" i="1" s="1" a="1"/>
  <c r="E539" i="1" s="1"/>
  <c r="G539" i="1" s="1"/>
  <c r="F540" i="1"/>
  <c r="E540" i="1" s="1" a="1"/>
  <c r="E540" i="1" s="1"/>
  <c r="G540" i="1" s="1"/>
  <c r="F541" i="1"/>
  <c r="E541" i="1" s="1" a="1"/>
  <c r="E541" i="1" s="1"/>
  <c r="G541" i="1" s="1"/>
  <c r="F542" i="1"/>
  <c r="E542" i="1" s="1" a="1"/>
  <c r="E542" i="1" s="1"/>
  <c r="G542" i="1" s="1"/>
  <c r="F543" i="1"/>
  <c r="E543" i="1" s="1" a="1"/>
  <c r="E543" i="1" s="1"/>
  <c r="G543" i="1" s="1"/>
  <c r="F544" i="1"/>
  <c r="E544" i="1" s="1" a="1"/>
  <c r="E544" i="1" s="1"/>
  <c r="G544" i="1" s="1"/>
  <c r="F545" i="1"/>
  <c r="E545" i="1" s="1" a="1"/>
  <c r="E545" i="1" s="1"/>
  <c r="G545" i="1" s="1"/>
  <c r="F546" i="1"/>
  <c r="E546" i="1" s="1" a="1"/>
  <c r="E546" i="1" s="1"/>
  <c r="F547" i="1"/>
  <c r="E547" i="1" s="1" a="1"/>
  <c r="E547" i="1" s="1"/>
  <c r="G547" i="1" s="1"/>
  <c r="F548" i="1"/>
  <c r="E548" i="1" s="1" a="1"/>
  <c r="E548" i="1" s="1"/>
  <c r="G548" i="1" s="1"/>
  <c r="F549" i="1"/>
  <c r="E549" i="1" s="1" a="1"/>
  <c r="E549" i="1" s="1"/>
  <c r="G549" i="1" s="1"/>
  <c r="F550" i="1"/>
  <c r="E550" i="1" s="1" a="1"/>
  <c r="E550" i="1" s="1"/>
  <c r="G550" i="1" s="1"/>
  <c r="F551" i="1"/>
  <c r="E551" i="1" s="1" a="1"/>
  <c r="E551" i="1" s="1"/>
  <c r="G551" i="1" s="1"/>
  <c r="F552" i="1"/>
  <c r="E552" i="1" s="1" a="1"/>
  <c r="E552" i="1" s="1"/>
  <c r="G552" i="1" s="1"/>
  <c r="F553" i="1"/>
  <c r="E553" i="1" s="1" a="1"/>
  <c r="E553" i="1" s="1"/>
  <c r="G553" i="1" s="1"/>
  <c r="F554" i="1"/>
  <c r="E554" i="1" s="1" a="1"/>
  <c r="E554" i="1" s="1"/>
  <c r="F555" i="1"/>
  <c r="E555" i="1" s="1" a="1"/>
  <c r="E555" i="1" s="1"/>
  <c r="G555" i="1" s="1"/>
  <c r="F556" i="1"/>
  <c r="E556" i="1" s="1" a="1"/>
  <c r="E556" i="1" s="1"/>
  <c r="G556" i="1" s="1"/>
  <c r="F557" i="1"/>
  <c r="E557" i="1" s="1" a="1"/>
  <c r="E557" i="1" s="1"/>
  <c r="G557" i="1" s="1"/>
  <c r="F558" i="1"/>
  <c r="E558" i="1" s="1" a="1"/>
  <c r="E558" i="1" s="1"/>
  <c r="G558" i="1" s="1"/>
  <c r="F559" i="1"/>
  <c r="E559" i="1" s="1" a="1"/>
  <c r="E559" i="1" s="1"/>
  <c r="G559" i="1" s="1"/>
  <c r="F560" i="1"/>
  <c r="E560" i="1" s="1" a="1"/>
  <c r="E560" i="1" s="1"/>
  <c r="G560" i="1" s="1"/>
  <c r="F561" i="1"/>
  <c r="E561" i="1" s="1" a="1"/>
  <c r="E561" i="1" s="1"/>
  <c r="G561" i="1" s="1"/>
  <c r="F562" i="1"/>
  <c r="E562" i="1" s="1" a="1"/>
  <c r="E562" i="1" s="1"/>
  <c r="F563" i="1"/>
  <c r="E563" i="1" s="1" a="1"/>
  <c r="E563" i="1" s="1"/>
  <c r="G563" i="1" s="1"/>
  <c r="F564" i="1"/>
  <c r="E564" i="1" s="1" a="1"/>
  <c r="E564" i="1" s="1"/>
  <c r="G564" i="1" s="1"/>
  <c r="F565" i="1"/>
  <c r="E565" i="1" s="1" a="1"/>
  <c r="E565" i="1" s="1"/>
  <c r="G565" i="1" s="1"/>
  <c r="F566" i="1"/>
  <c r="E566" i="1" s="1" a="1"/>
  <c r="E566" i="1" s="1"/>
  <c r="G566" i="1" s="1"/>
  <c r="F567" i="1"/>
  <c r="E567" i="1" s="1" a="1"/>
  <c r="E567" i="1" s="1"/>
  <c r="G567" i="1" s="1"/>
  <c r="F568" i="1"/>
  <c r="E568" i="1" s="1" a="1"/>
  <c r="E568" i="1" s="1"/>
  <c r="G568" i="1" s="1"/>
  <c r="F569" i="1"/>
  <c r="E569" i="1" s="1" a="1"/>
  <c r="E569" i="1" s="1"/>
  <c r="G569" i="1" s="1"/>
  <c r="F570" i="1"/>
  <c r="E570" i="1" s="1" a="1"/>
  <c r="E570" i="1" s="1"/>
  <c r="F571" i="1"/>
  <c r="E571" i="1" s="1" a="1"/>
  <c r="E571" i="1" s="1"/>
  <c r="G571" i="1" s="1"/>
  <c r="F572" i="1"/>
  <c r="E572" i="1" s="1" a="1"/>
  <c r="E572" i="1" s="1"/>
  <c r="G572" i="1" s="1"/>
  <c r="F573" i="1"/>
  <c r="E573" i="1" s="1" a="1"/>
  <c r="E573" i="1" s="1"/>
  <c r="G573" i="1" s="1"/>
  <c r="F574" i="1"/>
  <c r="E574" i="1" s="1" a="1"/>
  <c r="E574" i="1" s="1"/>
  <c r="G574" i="1" s="1"/>
  <c r="F575" i="1"/>
  <c r="E575" i="1" s="1" a="1"/>
  <c r="E575" i="1" s="1"/>
  <c r="G575" i="1" s="1"/>
  <c r="F576" i="1"/>
  <c r="E576" i="1" s="1" a="1"/>
  <c r="E576" i="1" s="1"/>
  <c r="G576" i="1" s="1"/>
  <c r="F577" i="1"/>
  <c r="E577" i="1" s="1" a="1"/>
  <c r="E577" i="1" s="1"/>
  <c r="G577" i="1" s="1"/>
  <c r="F578" i="1"/>
  <c r="E578" i="1" s="1" a="1"/>
  <c r="E578" i="1" s="1"/>
  <c r="F579" i="1"/>
  <c r="E579" i="1" s="1" a="1"/>
  <c r="E579" i="1" s="1"/>
  <c r="G579" i="1" s="1"/>
  <c r="F580" i="1"/>
  <c r="E580" i="1" s="1" a="1"/>
  <c r="E580" i="1" s="1"/>
  <c r="G580" i="1" s="1"/>
  <c r="F581" i="1"/>
  <c r="E581" i="1" s="1" a="1"/>
  <c r="E581" i="1" s="1"/>
  <c r="G581" i="1" s="1"/>
  <c r="F582" i="1"/>
  <c r="E582" i="1" s="1" a="1"/>
  <c r="E582" i="1" s="1"/>
  <c r="G582" i="1" s="1"/>
  <c r="F583" i="1"/>
  <c r="E583" i="1" s="1" a="1"/>
  <c r="E583" i="1" s="1"/>
  <c r="G583" i="1" s="1"/>
  <c r="F584" i="1"/>
  <c r="E584" i="1" s="1" a="1"/>
  <c r="E584" i="1" s="1"/>
  <c r="G584" i="1" s="1"/>
  <c r="F585" i="1"/>
  <c r="E585" i="1" s="1" a="1"/>
  <c r="E585" i="1" s="1"/>
  <c r="G585" i="1" s="1"/>
  <c r="F586" i="1"/>
  <c r="E586" i="1" s="1" a="1"/>
  <c r="E586" i="1" s="1"/>
  <c r="F587" i="1"/>
  <c r="E587" i="1" s="1" a="1"/>
  <c r="E587" i="1" s="1"/>
  <c r="G587" i="1" s="1"/>
  <c r="F588" i="1"/>
  <c r="E588" i="1" s="1" a="1"/>
  <c r="E588" i="1" s="1"/>
  <c r="G588" i="1" s="1"/>
  <c r="F589" i="1"/>
  <c r="E589" i="1" s="1" a="1"/>
  <c r="E589" i="1" s="1"/>
  <c r="G589" i="1" s="1"/>
  <c r="F590" i="1"/>
  <c r="E590" i="1" s="1" a="1"/>
  <c r="E590" i="1" s="1"/>
  <c r="G590" i="1" s="1"/>
  <c r="F591" i="1"/>
  <c r="E591" i="1" s="1" a="1"/>
  <c r="E591" i="1" s="1"/>
  <c r="G591" i="1" s="1"/>
  <c r="F592" i="1"/>
  <c r="E592" i="1" s="1" a="1"/>
  <c r="E592" i="1" s="1"/>
  <c r="G592" i="1" s="1"/>
  <c r="F593" i="1"/>
  <c r="E593" i="1" s="1" a="1"/>
  <c r="E593" i="1" s="1"/>
  <c r="G593" i="1" s="1"/>
  <c r="F594" i="1"/>
  <c r="E594" i="1" s="1" a="1"/>
  <c r="E594" i="1" s="1"/>
  <c r="F595" i="1"/>
  <c r="E595" i="1" s="1" a="1"/>
  <c r="E595" i="1" s="1"/>
  <c r="G595" i="1" s="1"/>
  <c r="F596" i="1"/>
  <c r="E596" i="1" s="1" a="1"/>
  <c r="E596" i="1" s="1"/>
  <c r="G596" i="1" s="1"/>
  <c r="F597" i="1"/>
  <c r="E597" i="1" s="1" a="1"/>
  <c r="E597" i="1" s="1"/>
  <c r="G597" i="1" s="1"/>
  <c r="F598" i="1"/>
  <c r="E598" i="1" s="1" a="1"/>
  <c r="E598" i="1" s="1"/>
  <c r="G598" i="1" s="1"/>
  <c r="F599" i="1"/>
  <c r="E599" i="1" s="1" a="1"/>
  <c r="E599" i="1" s="1"/>
  <c r="G599" i="1" s="1"/>
  <c r="F600" i="1"/>
  <c r="E600" i="1" s="1" a="1"/>
  <c r="E600" i="1" s="1"/>
  <c r="G600" i="1" s="1"/>
  <c r="F601" i="1"/>
  <c r="E601" i="1" s="1" a="1"/>
  <c r="E601" i="1" s="1"/>
  <c r="G601" i="1" s="1"/>
  <c r="F602" i="1"/>
  <c r="E602" i="1" s="1" a="1"/>
  <c r="E602" i="1" s="1"/>
  <c r="F603" i="1"/>
  <c r="E603" i="1" s="1" a="1"/>
  <c r="E603" i="1" s="1"/>
  <c r="G603" i="1" s="1"/>
  <c r="F604" i="1"/>
  <c r="E604" i="1" s="1" a="1"/>
  <c r="E604" i="1" s="1"/>
  <c r="G604" i="1" s="1"/>
  <c r="F605" i="1"/>
  <c r="E605" i="1" s="1" a="1"/>
  <c r="E605" i="1" s="1"/>
  <c r="G605" i="1" s="1"/>
  <c r="F606" i="1"/>
  <c r="E606" i="1" s="1" a="1"/>
  <c r="E606" i="1" s="1"/>
  <c r="G606" i="1" s="1"/>
  <c r="F607" i="1"/>
  <c r="E607" i="1" s="1" a="1"/>
  <c r="E607" i="1" s="1"/>
  <c r="G607" i="1" s="1"/>
  <c r="F608" i="1"/>
  <c r="E608" i="1" s="1" a="1"/>
  <c r="E608" i="1" s="1"/>
  <c r="G608" i="1" s="1"/>
  <c r="F609" i="1"/>
  <c r="E609" i="1" s="1" a="1"/>
  <c r="E609" i="1" s="1"/>
  <c r="G609" i="1" s="1"/>
  <c r="F610" i="1"/>
  <c r="E610" i="1" s="1" a="1"/>
  <c r="E610" i="1" s="1"/>
  <c r="F611" i="1"/>
  <c r="E611" i="1" s="1" a="1"/>
  <c r="E611" i="1" s="1"/>
  <c r="G611" i="1" s="1"/>
  <c r="F612" i="1"/>
  <c r="E612" i="1" s="1" a="1"/>
  <c r="E612" i="1" s="1"/>
  <c r="G612" i="1" s="1"/>
  <c r="F613" i="1"/>
  <c r="E613" i="1" s="1" a="1"/>
  <c r="E613" i="1" s="1"/>
  <c r="G613" i="1" s="1"/>
  <c r="F614" i="1"/>
  <c r="E614" i="1" s="1" a="1"/>
  <c r="E614" i="1" s="1"/>
  <c r="G614" i="1" s="1"/>
  <c r="F615" i="1"/>
  <c r="E615" i="1" s="1" a="1"/>
  <c r="E615" i="1" s="1"/>
  <c r="G615" i="1" s="1"/>
  <c r="F616" i="1"/>
  <c r="E616" i="1" s="1" a="1"/>
  <c r="E616" i="1" s="1"/>
  <c r="G616" i="1" s="1"/>
  <c r="F617" i="1"/>
  <c r="E617" i="1" s="1" a="1"/>
  <c r="E617" i="1" s="1"/>
  <c r="G617" i="1" s="1"/>
  <c r="F618" i="1"/>
  <c r="E618" i="1" s="1" a="1"/>
  <c r="E618" i="1" s="1"/>
  <c r="F619" i="1"/>
  <c r="E619" i="1" s="1" a="1"/>
  <c r="E619" i="1" s="1"/>
  <c r="G619" i="1" s="1"/>
  <c r="F620" i="1"/>
  <c r="E620" i="1" s="1" a="1"/>
  <c r="E620" i="1" s="1"/>
  <c r="G620" i="1" s="1"/>
  <c r="F621" i="1"/>
  <c r="E621" i="1" s="1" a="1"/>
  <c r="E621" i="1" s="1"/>
  <c r="G621" i="1" s="1"/>
  <c r="F622" i="1"/>
  <c r="E622" i="1" s="1" a="1"/>
  <c r="E622" i="1" s="1"/>
  <c r="G622" i="1" s="1"/>
  <c r="F623" i="1"/>
  <c r="E623" i="1" s="1" a="1"/>
  <c r="E623" i="1" s="1"/>
  <c r="G623" i="1" s="1"/>
  <c r="F624" i="1"/>
  <c r="E624" i="1" s="1" a="1"/>
  <c r="E624" i="1" s="1"/>
  <c r="G624" i="1" s="1"/>
  <c r="F625" i="1"/>
  <c r="E625" i="1" s="1" a="1"/>
  <c r="E625" i="1" s="1"/>
  <c r="G625" i="1" s="1"/>
  <c r="F626" i="1"/>
  <c r="E626" i="1" s="1" a="1"/>
  <c r="E626" i="1" s="1"/>
  <c r="F627" i="1"/>
  <c r="E627" i="1" s="1" a="1"/>
  <c r="E627" i="1" s="1"/>
  <c r="G627" i="1" s="1"/>
  <c r="F628" i="1"/>
  <c r="E628" i="1" s="1" a="1"/>
  <c r="E628" i="1" s="1"/>
  <c r="G628" i="1" s="1"/>
  <c r="F629" i="1"/>
  <c r="E629" i="1" s="1" a="1"/>
  <c r="E629" i="1" s="1"/>
  <c r="G629" i="1" s="1"/>
  <c r="F630" i="1"/>
  <c r="E630" i="1" s="1" a="1"/>
  <c r="E630" i="1" s="1"/>
  <c r="G630" i="1" s="1"/>
  <c r="F631" i="1"/>
  <c r="E631" i="1" s="1" a="1"/>
  <c r="E631" i="1" s="1"/>
  <c r="G631" i="1" s="1"/>
  <c r="F632" i="1"/>
  <c r="E632" i="1" s="1" a="1"/>
  <c r="E632" i="1" s="1"/>
  <c r="G632" i="1" s="1"/>
  <c r="F633" i="1"/>
  <c r="E633" i="1" s="1" a="1"/>
  <c r="E633" i="1" s="1"/>
  <c r="G633" i="1" s="1"/>
  <c r="F634" i="1"/>
  <c r="E634" i="1" s="1" a="1"/>
  <c r="E634" i="1" s="1"/>
  <c r="F635" i="1"/>
  <c r="E635" i="1" s="1" a="1"/>
  <c r="E635" i="1" s="1"/>
  <c r="G635" i="1" s="1"/>
  <c r="F636" i="1"/>
  <c r="E636" i="1" s="1" a="1"/>
  <c r="E636" i="1" s="1"/>
  <c r="G636" i="1" s="1"/>
  <c r="F637" i="1"/>
  <c r="E637" i="1" s="1" a="1"/>
  <c r="E637" i="1" s="1"/>
  <c r="G637" i="1" s="1"/>
  <c r="F638" i="1"/>
  <c r="E638" i="1" s="1" a="1"/>
  <c r="E638" i="1" s="1"/>
  <c r="G638" i="1" s="1"/>
  <c r="F639" i="1"/>
  <c r="E639" i="1" s="1" a="1"/>
  <c r="E639" i="1" s="1"/>
  <c r="G639" i="1" s="1"/>
  <c r="F640" i="1"/>
  <c r="E640" i="1" s="1" a="1"/>
  <c r="E640" i="1" s="1"/>
  <c r="G640" i="1" s="1"/>
  <c r="F641" i="1"/>
  <c r="E641" i="1" s="1" a="1"/>
  <c r="E641" i="1" s="1"/>
  <c r="G641" i="1" s="1"/>
  <c r="F642" i="1"/>
  <c r="E642" i="1" s="1" a="1"/>
  <c r="E642" i="1" s="1"/>
  <c r="F643" i="1"/>
  <c r="E643" i="1" s="1" a="1"/>
  <c r="E643" i="1" s="1"/>
  <c r="G643" i="1" s="1"/>
  <c r="F644" i="1"/>
  <c r="E644" i="1" s="1" a="1"/>
  <c r="E644" i="1" s="1"/>
  <c r="G644" i="1" s="1"/>
  <c r="F645" i="1"/>
  <c r="E645" i="1" s="1" a="1"/>
  <c r="E645" i="1" s="1"/>
  <c r="G645" i="1" s="1"/>
  <c r="F646" i="1"/>
  <c r="E646" i="1" s="1" a="1"/>
  <c r="E646" i="1" s="1"/>
  <c r="G646" i="1" s="1"/>
  <c r="F647" i="1"/>
  <c r="E647" i="1" s="1" a="1"/>
  <c r="E647" i="1" s="1"/>
  <c r="G647" i="1" s="1"/>
  <c r="F648" i="1"/>
  <c r="E648" i="1" s="1" a="1"/>
  <c r="E648" i="1" s="1"/>
  <c r="G648" i="1" s="1"/>
  <c r="F649" i="1"/>
  <c r="E649" i="1" s="1" a="1"/>
  <c r="E649" i="1" s="1"/>
  <c r="G649" i="1" s="1"/>
  <c r="F650" i="1"/>
  <c r="E650" i="1" s="1" a="1"/>
  <c r="E650" i="1" s="1"/>
  <c r="F651" i="1"/>
  <c r="E651" i="1" s="1" a="1"/>
  <c r="E651" i="1" s="1"/>
  <c r="G651" i="1" s="1"/>
  <c r="F652" i="1"/>
  <c r="E652" i="1" s="1" a="1"/>
  <c r="E652" i="1" s="1"/>
  <c r="G652" i="1" s="1"/>
  <c r="F653" i="1"/>
  <c r="E653" i="1" s="1" a="1"/>
  <c r="E653" i="1" s="1"/>
  <c r="G653" i="1" s="1"/>
  <c r="F654" i="1"/>
  <c r="E654" i="1" s="1" a="1"/>
  <c r="E654" i="1" s="1"/>
  <c r="G654" i="1" s="1"/>
  <c r="F655" i="1"/>
  <c r="E655" i="1" s="1" a="1"/>
  <c r="E655" i="1" s="1"/>
  <c r="G655" i="1" s="1"/>
  <c r="F656" i="1"/>
  <c r="E656" i="1" s="1" a="1"/>
  <c r="E656" i="1" s="1"/>
  <c r="G656" i="1" s="1"/>
  <c r="F657" i="1"/>
  <c r="E657" i="1" s="1" a="1"/>
  <c r="E657" i="1" s="1"/>
  <c r="G657" i="1" s="1"/>
  <c r="F658" i="1"/>
  <c r="E658" i="1" s="1" a="1"/>
  <c r="E658" i="1" s="1"/>
  <c r="F659" i="1"/>
  <c r="E659" i="1" s="1" a="1"/>
  <c r="E659" i="1" s="1"/>
  <c r="G659" i="1" s="1"/>
  <c r="F660" i="1"/>
  <c r="E660" i="1" s="1" a="1"/>
  <c r="E660" i="1" s="1"/>
  <c r="G660" i="1" s="1"/>
  <c r="F661" i="1"/>
  <c r="E661" i="1" s="1" a="1"/>
  <c r="E661" i="1" s="1"/>
  <c r="G661" i="1" s="1"/>
  <c r="F662" i="1"/>
  <c r="E662" i="1" s="1" a="1"/>
  <c r="E662" i="1" s="1"/>
  <c r="G662" i="1" s="1"/>
  <c r="F663" i="1"/>
  <c r="E663" i="1" s="1" a="1"/>
  <c r="E663" i="1" s="1"/>
  <c r="G663" i="1" s="1"/>
  <c r="F664" i="1"/>
  <c r="E664" i="1" s="1" a="1"/>
  <c r="E664" i="1" s="1"/>
  <c r="G664" i="1" s="1"/>
  <c r="F665" i="1"/>
  <c r="E665" i="1" s="1" a="1"/>
  <c r="E665" i="1" s="1"/>
  <c r="G665" i="1" s="1"/>
  <c r="F666" i="1"/>
  <c r="E666" i="1" s="1" a="1"/>
  <c r="E666" i="1" s="1"/>
  <c r="F667" i="1"/>
  <c r="E667" i="1" s="1" a="1"/>
  <c r="E667" i="1" s="1"/>
  <c r="G667" i="1" s="1"/>
  <c r="F668" i="1"/>
  <c r="E668" i="1" s="1" a="1"/>
  <c r="E668" i="1" s="1"/>
  <c r="G668" i="1" s="1"/>
  <c r="F669" i="1"/>
  <c r="E669" i="1" s="1" a="1"/>
  <c r="E669" i="1" s="1"/>
  <c r="G669" i="1" s="1"/>
  <c r="F670" i="1"/>
  <c r="E670" i="1" s="1" a="1"/>
  <c r="E670" i="1" s="1"/>
  <c r="G670" i="1" s="1"/>
  <c r="F671" i="1"/>
  <c r="E671" i="1" s="1" a="1"/>
  <c r="E671" i="1" s="1"/>
  <c r="G671" i="1" s="1"/>
  <c r="F672" i="1"/>
  <c r="E672" i="1" s="1" a="1"/>
  <c r="E672" i="1" s="1"/>
  <c r="G672" i="1" s="1"/>
  <c r="F673" i="1"/>
  <c r="E673" i="1" s="1" a="1"/>
  <c r="E673" i="1" s="1"/>
  <c r="G673" i="1" s="1"/>
  <c r="F674" i="1"/>
  <c r="E674" i="1" s="1" a="1"/>
  <c r="E674" i="1" s="1"/>
  <c r="F675" i="1"/>
  <c r="E675" i="1" s="1" a="1"/>
  <c r="E675" i="1" s="1"/>
  <c r="G675" i="1" s="1"/>
  <c r="F676" i="1"/>
  <c r="E676" i="1" s="1" a="1"/>
  <c r="E676" i="1" s="1"/>
  <c r="G676" i="1" s="1"/>
  <c r="F677" i="1"/>
  <c r="E677" i="1" s="1" a="1"/>
  <c r="E677" i="1" s="1"/>
  <c r="G677" i="1" s="1"/>
  <c r="F678" i="1"/>
  <c r="E678" i="1" s="1" a="1"/>
  <c r="E678" i="1" s="1"/>
  <c r="G678" i="1" s="1"/>
  <c r="F679" i="1"/>
  <c r="E679" i="1" s="1" a="1"/>
  <c r="E679" i="1" s="1"/>
  <c r="G679" i="1" s="1"/>
  <c r="F680" i="1"/>
  <c r="E680" i="1" s="1" a="1"/>
  <c r="E680" i="1" s="1"/>
  <c r="G680" i="1" s="1"/>
  <c r="F681" i="1"/>
  <c r="E681" i="1" s="1" a="1"/>
  <c r="E681" i="1" s="1"/>
  <c r="G681" i="1" s="1"/>
  <c r="F682" i="1"/>
  <c r="E682" i="1" s="1" a="1"/>
  <c r="E682" i="1" s="1"/>
  <c r="G682" i="1" s="1"/>
  <c r="F683" i="1"/>
  <c r="E683" i="1" s="1" a="1"/>
  <c r="E683" i="1" s="1"/>
  <c r="G683" i="1" s="1"/>
  <c r="F684" i="1"/>
  <c r="E684" i="1" s="1" a="1"/>
  <c r="E684" i="1" s="1"/>
  <c r="G684" i="1" s="1"/>
  <c r="F685" i="1"/>
  <c r="E685" i="1" s="1" a="1"/>
  <c r="E685" i="1" s="1"/>
  <c r="G685" i="1" s="1"/>
  <c r="F686" i="1"/>
  <c r="E686" i="1" s="1" a="1"/>
  <c r="E686" i="1" s="1"/>
  <c r="G686" i="1" s="1"/>
  <c r="F2" i="1"/>
  <c r="N3" i="1"/>
  <c r="O3" i="1" s="1" a="1"/>
  <c r="O3" i="1" s="1"/>
  <c r="N4" i="1"/>
  <c r="O4" i="1" s="1" a="1"/>
  <c r="O4" i="1" s="1"/>
  <c r="N5" i="1"/>
  <c r="O5" i="1" s="1" a="1"/>
  <c r="O5" i="1" s="1"/>
  <c r="N6" i="1"/>
  <c r="O6" i="1" s="1" a="1"/>
  <c r="O6" i="1" s="1"/>
  <c r="N7" i="1"/>
  <c r="O7" i="1" s="1" a="1"/>
  <c r="O7" i="1" s="1"/>
  <c r="N8" i="1"/>
  <c r="O8" i="1" s="1" a="1"/>
  <c r="O8" i="1" s="1"/>
  <c r="N9" i="1"/>
  <c r="O9" i="1" s="1" a="1"/>
  <c r="O9" i="1" s="1"/>
  <c r="N10" i="1"/>
  <c r="O10" i="1" s="1" a="1"/>
  <c r="O10" i="1" s="1"/>
  <c r="N11" i="1"/>
  <c r="O11" i="1" s="1" a="1"/>
  <c r="O11" i="1" s="1"/>
  <c r="N12" i="1"/>
  <c r="O12" i="1" s="1" a="1"/>
  <c r="O12" i="1" s="1"/>
  <c r="N13" i="1"/>
  <c r="O13" i="1" s="1" a="1"/>
  <c r="O13" i="1" s="1"/>
  <c r="N14" i="1"/>
  <c r="O14" i="1" s="1" a="1"/>
  <c r="O14" i="1" s="1"/>
  <c r="N15" i="1"/>
  <c r="O15" i="1" s="1" a="1"/>
  <c r="O15" i="1" s="1"/>
  <c r="N16" i="1"/>
  <c r="O16" i="1" s="1" a="1"/>
  <c r="O16" i="1" s="1"/>
  <c r="N17" i="1"/>
  <c r="O17" i="1" s="1" a="1"/>
  <c r="O17" i="1" s="1"/>
  <c r="N18" i="1"/>
  <c r="O18" i="1" s="1" a="1"/>
  <c r="O18" i="1" s="1"/>
  <c r="N19" i="1"/>
  <c r="O19" i="1" s="1" a="1"/>
  <c r="O19" i="1" s="1"/>
  <c r="N20" i="1"/>
  <c r="O20" i="1" s="1" a="1"/>
  <c r="O20" i="1" s="1"/>
  <c r="N21" i="1"/>
  <c r="O21" i="1" s="1" a="1"/>
  <c r="O21" i="1" s="1"/>
  <c r="N22" i="1"/>
  <c r="O22" i="1" s="1" a="1"/>
  <c r="O22" i="1" s="1"/>
  <c r="N23" i="1"/>
  <c r="O23" i="1" s="1" a="1"/>
  <c r="O23" i="1" s="1"/>
  <c r="N24" i="1"/>
  <c r="O24" i="1" s="1" a="1"/>
  <c r="O24" i="1" s="1"/>
  <c r="N25" i="1"/>
  <c r="O25" i="1" s="1" a="1"/>
  <c r="O25" i="1" s="1"/>
  <c r="N26" i="1"/>
  <c r="O26" i="1" s="1" a="1"/>
  <c r="O26" i="1" s="1"/>
  <c r="N27" i="1"/>
  <c r="O27" i="1" s="1" a="1"/>
  <c r="O27" i="1" s="1"/>
  <c r="N28" i="1"/>
  <c r="O28" i="1" s="1" a="1"/>
  <c r="O28" i="1" s="1"/>
  <c r="N29" i="1"/>
  <c r="O29" i="1" s="1" a="1"/>
  <c r="O29" i="1" s="1"/>
  <c r="N30" i="1"/>
  <c r="O30" i="1" s="1" a="1"/>
  <c r="O30" i="1" s="1"/>
  <c r="N31" i="1"/>
  <c r="O31" i="1" s="1" a="1"/>
  <c r="O31" i="1" s="1"/>
  <c r="N32" i="1"/>
  <c r="O32" i="1" s="1" a="1"/>
  <c r="O32" i="1" s="1"/>
  <c r="N33" i="1"/>
  <c r="O33" i="1" s="1" a="1"/>
  <c r="O33" i="1" s="1"/>
  <c r="N34" i="1"/>
  <c r="O34" i="1" s="1" a="1"/>
  <c r="O34" i="1" s="1"/>
  <c r="N35" i="1"/>
  <c r="O35" i="1" s="1" a="1"/>
  <c r="O35" i="1" s="1"/>
  <c r="N36" i="1"/>
  <c r="O36" i="1" s="1" a="1"/>
  <c r="O36" i="1" s="1"/>
  <c r="N37" i="1"/>
  <c r="O37" i="1" s="1" a="1"/>
  <c r="O37" i="1" s="1"/>
  <c r="N38" i="1"/>
  <c r="O38" i="1" s="1" a="1"/>
  <c r="O38" i="1" s="1"/>
  <c r="N39" i="1"/>
  <c r="O39" i="1" s="1" a="1"/>
  <c r="O39" i="1" s="1"/>
  <c r="N40" i="1"/>
  <c r="O40" i="1" s="1" a="1"/>
  <c r="O40" i="1" s="1"/>
  <c r="N41" i="1"/>
  <c r="O41" i="1" s="1" a="1"/>
  <c r="O41" i="1" s="1"/>
  <c r="N42" i="1"/>
  <c r="O42" i="1" s="1" a="1"/>
  <c r="O42" i="1" s="1"/>
  <c r="N43" i="1"/>
  <c r="O43" i="1" s="1" a="1"/>
  <c r="O43" i="1" s="1"/>
  <c r="N44" i="1"/>
  <c r="O44" i="1" s="1" a="1"/>
  <c r="O44" i="1" s="1"/>
  <c r="N45" i="1"/>
  <c r="O45" i="1" s="1" a="1"/>
  <c r="O45" i="1" s="1"/>
  <c r="N46" i="1"/>
  <c r="O46" i="1" s="1" a="1"/>
  <c r="O46" i="1" s="1"/>
  <c r="N47" i="1"/>
  <c r="O47" i="1" s="1" a="1"/>
  <c r="O47" i="1" s="1"/>
  <c r="N48" i="1"/>
  <c r="O48" i="1" s="1" a="1"/>
  <c r="O48" i="1" s="1"/>
  <c r="N49" i="1"/>
  <c r="O49" i="1" s="1" a="1"/>
  <c r="O49" i="1" s="1"/>
  <c r="N50" i="1"/>
  <c r="O50" i="1" s="1" a="1"/>
  <c r="O50" i="1" s="1"/>
  <c r="N51" i="1"/>
  <c r="O51" i="1" s="1" a="1"/>
  <c r="O51" i="1" s="1"/>
  <c r="N52" i="1"/>
  <c r="O52" i="1" s="1" a="1"/>
  <c r="O52" i="1" s="1"/>
  <c r="N53" i="1"/>
  <c r="O53" i="1" s="1" a="1"/>
  <c r="O53" i="1" s="1"/>
  <c r="N54" i="1"/>
  <c r="O54" i="1" s="1" a="1"/>
  <c r="O54" i="1" s="1"/>
  <c r="N55" i="1"/>
  <c r="O55" i="1" s="1" a="1"/>
  <c r="O55" i="1" s="1"/>
  <c r="N56" i="1"/>
  <c r="O56" i="1" s="1" a="1"/>
  <c r="O56" i="1" s="1"/>
  <c r="N57" i="1"/>
  <c r="O57" i="1" s="1" a="1"/>
  <c r="O57" i="1" s="1"/>
  <c r="N58" i="1"/>
  <c r="O58" i="1" s="1" a="1"/>
  <c r="O58" i="1" s="1"/>
  <c r="N59" i="1"/>
  <c r="O59" i="1" s="1" a="1"/>
  <c r="O59" i="1" s="1"/>
  <c r="N60" i="1"/>
  <c r="O60" i="1" s="1" a="1"/>
  <c r="O60" i="1" s="1"/>
  <c r="N61" i="1"/>
  <c r="O61" i="1" s="1" a="1"/>
  <c r="O61" i="1" s="1"/>
  <c r="N62" i="1"/>
  <c r="O62" i="1" s="1" a="1"/>
  <c r="O62" i="1" s="1"/>
  <c r="N63" i="1"/>
  <c r="O63" i="1" s="1" a="1"/>
  <c r="O63" i="1" s="1"/>
  <c r="N64" i="1"/>
  <c r="O64" i="1" s="1" a="1"/>
  <c r="O64" i="1" s="1"/>
  <c r="N65" i="1"/>
  <c r="O65" i="1" s="1" a="1"/>
  <c r="O65" i="1" s="1"/>
  <c r="N66" i="1"/>
  <c r="O66" i="1" s="1" a="1"/>
  <c r="O66" i="1" s="1"/>
  <c r="N67" i="1"/>
  <c r="O67" i="1" s="1" a="1"/>
  <c r="O67" i="1" s="1"/>
  <c r="N68" i="1"/>
  <c r="O68" i="1" s="1" a="1"/>
  <c r="O68" i="1" s="1"/>
  <c r="N69" i="1"/>
  <c r="O69" i="1" s="1" a="1"/>
  <c r="O69" i="1" s="1"/>
  <c r="N70" i="1"/>
  <c r="O70" i="1" s="1" a="1"/>
  <c r="O70" i="1" s="1"/>
  <c r="N71" i="1"/>
  <c r="O71" i="1" s="1" a="1"/>
  <c r="O71" i="1" s="1"/>
  <c r="N72" i="1"/>
  <c r="O72" i="1" s="1" a="1"/>
  <c r="O72" i="1" s="1"/>
  <c r="N73" i="1"/>
  <c r="O73" i="1" s="1" a="1"/>
  <c r="O73" i="1" s="1"/>
  <c r="N74" i="1"/>
  <c r="O74" i="1" s="1" a="1"/>
  <c r="O74" i="1" s="1"/>
  <c r="N75" i="1"/>
  <c r="O75" i="1" s="1" a="1"/>
  <c r="O75" i="1" s="1"/>
  <c r="N76" i="1"/>
  <c r="O76" i="1" s="1" a="1"/>
  <c r="O76" i="1" s="1"/>
  <c r="N77" i="1"/>
  <c r="O77" i="1" s="1" a="1"/>
  <c r="O77" i="1" s="1"/>
  <c r="N78" i="1"/>
  <c r="O78" i="1" s="1" a="1"/>
  <c r="O78" i="1" s="1"/>
  <c r="N79" i="1"/>
  <c r="O79" i="1" s="1" a="1"/>
  <c r="O79" i="1" s="1"/>
  <c r="N80" i="1"/>
  <c r="O80" i="1" s="1" a="1"/>
  <c r="O80" i="1" s="1"/>
  <c r="N81" i="1"/>
  <c r="O81" i="1" s="1" a="1"/>
  <c r="O81" i="1" s="1"/>
  <c r="N82" i="1"/>
  <c r="O82" i="1" s="1" a="1"/>
  <c r="O82" i="1" s="1"/>
  <c r="N83" i="1"/>
  <c r="O83" i="1" s="1" a="1"/>
  <c r="O83" i="1" s="1"/>
  <c r="N84" i="1"/>
  <c r="O84" i="1" s="1" a="1"/>
  <c r="O84" i="1" s="1"/>
  <c r="N85" i="1"/>
  <c r="O85" i="1" s="1" a="1"/>
  <c r="O85" i="1" s="1"/>
  <c r="N86" i="1"/>
  <c r="O86" i="1" s="1" a="1"/>
  <c r="O86" i="1" s="1"/>
  <c r="N87" i="1"/>
  <c r="O87" i="1" s="1" a="1"/>
  <c r="O87" i="1" s="1"/>
  <c r="N88" i="1"/>
  <c r="O88" i="1" s="1" a="1"/>
  <c r="O88" i="1" s="1"/>
  <c r="N89" i="1"/>
  <c r="O89" i="1" s="1" a="1"/>
  <c r="O89" i="1" s="1"/>
  <c r="N90" i="1"/>
  <c r="O90" i="1" s="1" a="1"/>
  <c r="O90" i="1" s="1"/>
  <c r="N91" i="1"/>
  <c r="O91" i="1" s="1" a="1"/>
  <c r="O91" i="1" s="1"/>
  <c r="N92" i="1"/>
  <c r="O92" i="1" s="1" a="1"/>
  <c r="O92" i="1" s="1"/>
  <c r="N93" i="1"/>
  <c r="O93" i="1" s="1" a="1"/>
  <c r="O93" i="1" s="1"/>
  <c r="N94" i="1"/>
  <c r="O94" i="1" s="1" a="1"/>
  <c r="O94" i="1" s="1"/>
  <c r="N95" i="1"/>
  <c r="O95" i="1" s="1" a="1"/>
  <c r="O95" i="1" s="1"/>
  <c r="N96" i="1"/>
  <c r="O96" i="1" s="1" a="1"/>
  <c r="O96" i="1" s="1"/>
  <c r="N97" i="1"/>
  <c r="O97" i="1" s="1" a="1"/>
  <c r="O97" i="1" s="1"/>
  <c r="N98" i="1"/>
  <c r="O98" i="1" s="1" a="1"/>
  <c r="O98" i="1" s="1"/>
  <c r="N99" i="1"/>
  <c r="O99" i="1" s="1" a="1"/>
  <c r="O99" i="1" s="1"/>
  <c r="N100" i="1"/>
  <c r="O100" i="1" s="1" a="1"/>
  <c r="O100" i="1" s="1"/>
  <c r="N101" i="1"/>
  <c r="O101" i="1" s="1" a="1"/>
  <c r="O101" i="1" s="1"/>
  <c r="N102" i="1"/>
  <c r="O102" i="1" s="1" a="1"/>
  <c r="O102" i="1" s="1"/>
  <c r="N103" i="1"/>
  <c r="O103" i="1" s="1" a="1"/>
  <c r="O103" i="1" s="1"/>
  <c r="N104" i="1"/>
  <c r="O104" i="1" s="1" a="1"/>
  <c r="O104" i="1" s="1"/>
  <c r="N105" i="1"/>
  <c r="O105" i="1" s="1" a="1"/>
  <c r="O105" i="1" s="1"/>
  <c r="N106" i="1"/>
  <c r="O106" i="1" s="1" a="1"/>
  <c r="O106" i="1" s="1"/>
  <c r="N107" i="1"/>
  <c r="O107" i="1" s="1" a="1"/>
  <c r="O107" i="1" s="1"/>
  <c r="N108" i="1"/>
  <c r="O108" i="1" s="1" a="1"/>
  <c r="O108" i="1" s="1"/>
  <c r="N109" i="1"/>
  <c r="O109" i="1" s="1" a="1"/>
  <c r="O109" i="1" s="1"/>
  <c r="N110" i="1"/>
  <c r="O110" i="1" s="1" a="1"/>
  <c r="O110" i="1" s="1"/>
  <c r="N111" i="1"/>
  <c r="O111" i="1" s="1" a="1"/>
  <c r="O111" i="1" s="1"/>
  <c r="N112" i="1"/>
  <c r="O112" i="1" s="1" a="1"/>
  <c r="O112" i="1" s="1"/>
  <c r="N113" i="1"/>
  <c r="O113" i="1" s="1" a="1"/>
  <c r="O113" i="1" s="1"/>
  <c r="N114" i="1"/>
  <c r="O114" i="1" s="1" a="1"/>
  <c r="O114" i="1" s="1"/>
  <c r="N115" i="1"/>
  <c r="O115" i="1" s="1" a="1"/>
  <c r="O115" i="1" s="1"/>
  <c r="N116" i="1"/>
  <c r="O116" i="1" s="1" a="1"/>
  <c r="O116" i="1" s="1"/>
  <c r="N117" i="1"/>
  <c r="O117" i="1" s="1" a="1"/>
  <c r="O117" i="1" s="1"/>
  <c r="N118" i="1"/>
  <c r="O118" i="1" s="1" a="1"/>
  <c r="O118" i="1" s="1"/>
  <c r="N119" i="1"/>
  <c r="O119" i="1" s="1" a="1"/>
  <c r="O119" i="1" s="1"/>
  <c r="N120" i="1"/>
  <c r="O120" i="1" s="1" a="1"/>
  <c r="O120" i="1" s="1"/>
  <c r="N121" i="1"/>
  <c r="O121" i="1" s="1" a="1"/>
  <c r="O121" i="1" s="1"/>
  <c r="N122" i="1"/>
  <c r="O122" i="1" s="1" a="1"/>
  <c r="O122" i="1" s="1"/>
  <c r="N123" i="1"/>
  <c r="O123" i="1" s="1" a="1"/>
  <c r="O123" i="1" s="1"/>
  <c r="N124" i="1"/>
  <c r="O124" i="1" s="1" a="1"/>
  <c r="O124" i="1" s="1"/>
  <c r="N125" i="1"/>
  <c r="O125" i="1" s="1" a="1"/>
  <c r="O125" i="1" s="1"/>
  <c r="N126" i="1"/>
  <c r="O126" i="1" s="1" a="1"/>
  <c r="O126" i="1" s="1"/>
  <c r="N127" i="1"/>
  <c r="O127" i="1" s="1" a="1"/>
  <c r="O127" i="1" s="1"/>
  <c r="N128" i="1"/>
  <c r="O128" i="1" s="1" a="1"/>
  <c r="O128" i="1" s="1"/>
  <c r="N129" i="1"/>
  <c r="O129" i="1" s="1" a="1"/>
  <c r="O129" i="1" s="1"/>
  <c r="N130" i="1"/>
  <c r="O130" i="1" s="1" a="1"/>
  <c r="O130" i="1" s="1"/>
  <c r="N131" i="1"/>
  <c r="O131" i="1" s="1" a="1"/>
  <c r="O131" i="1" s="1"/>
  <c r="N132" i="1"/>
  <c r="O132" i="1" s="1" a="1"/>
  <c r="O132" i="1" s="1"/>
  <c r="N133" i="1"/>
  <c r="O133" i="1" s="1" a="1"/>
  <c r="O133" i="1" s="1"/>
  <c r="N134" i="1"/>
  <c r="O134" i="1" s="1" a="1"/>
  <c r="O134" i="1" s="1"/>
  <c r="N135" i="1"/>
  <c r="O135" i="1" s="1" a="1"/>
  <c r="O135" i="1" s="1"/>
  <c r="N136" i="1"/>
  <c r="O136" i="1" s="1" a="1"/>
  <c r="O136" i="1" s="1"/>
  <c r="N137" i="1"/>
  <c r="O137" i="1" s="1" a="1"/>
  <c r="O137" i="1" s="1"/>
  <c r="N138" i="1"/>
  <c r="O138" i="1" s="1" a="1"/>
  <c r="O138" i="1" s="1"/>
  <c r="N139" i="1"/>
  <c r="O139" i="1" s="1" a="1"/>
  <c r="O139" i="1" s="1"/>
  <c r="N140" i="1"/>
  <c r="O140" i="1" s="1" a="1"/>
  <c r="O140" i="1" s="1"/>
  <c r="N141" i="1"/>
  <c r="O141" i="1" s="1" a="1"/>
  <c r="O141" i="1" s="1"/>
  <c r="N142" i="1"/>
  <c r="O142" i="1" s="1" a="1"/>
  <c r="O142" i="1" s="1"/>
  <c r="N143" i="1"/>
  <c r="O143" i="1" s="1" a="1"/>
  <c r="O143" i="1" s="1"/>
  <c r="N144" i="1"/>
  <c r="O144" i="1" s="1" a="1"/>
  <c r="O144" i="1" s="1"/>
  <c r="N145" i="1"/>
  <c r="O145" i="1" s="1" a="1"/>
  <c r="O145" i="1" s="1"/>
  <c r="N146" i="1"/>
  <c r="O146" i="1" s="1" a="1"/>
  <c r="O146" i="1" s="1"/>
  <c r="N147" i="1"/>
  <c r="O147" i="1" s="1" a="1"/>
  <c r="O147" i="1" s="1"/>
  <c r="N148" i="1"/>
  <c r="O148" i="1" s="1" a="1"/>
  <c r="O148" i="1" s="1"/>
  <c r="N149" i="1"/>
  <c r="O149" i="1" s="1" a="1"/>
  <c r="O149" i="1" s="1"/>
  <c r="N150" i="1"/>
  <c r="O150" i="1" s="1" a="1"/>
  <c r="O150" i="1" s="1"/>
  <c r="N151" i="1"/>
  <c r="O151" i="1" s="1" a="1"/>
  <c r="O151" i="1" s="1"/>
  <c r="N152" i="1"/>
  <c r="O152" i="1" s="1" a="1"/>
  <c r="O152" i="1" s="1"/>
  <c r="N153" i="1"/>
  <c r="O153" i="1" s="1" a="1"/>
  <c r="O153" i="1" s="1"/>
  <c r="N154" i="1"/>
  <c r="O154" i="1" s="1" a="1"/>
  <c r="O154" i="1" s="1"/>
  <c r="N155" i="1"/>
  <c r="O155" i="1" s="1" a="1"/>
  <c r="O155" i="1" s="1"/>
  <c r="N156" i="1"/>
  <c r="O156" i="1" s="1" a="1"/>
  <c r="O156" i="1" s="1"/>
  <c r="N157" i="1"/>
  <c r="O157" i="1" s="1" a="1"/>
  <c r="O157" i="1" s="1"/>
  <c r="N158" i="1"/>
  <c r="O158" i="1" s="1" a="1"/>
  <c r="O158" i="1" s="1"/>
  <c r="N159" i="1"/>
  <c r="O159" i="1" s="1" a="1"/>
  <c r="O159" i="1" s="1"/>
  <c r="N160" i="1"/>
  <c r="O160" i="1" s="1" a="1"/>
  <c r="O160" i="1" s="1"/>
  <c r="N161" i="1"/>
  <c r="O161" i="1" s="1" a="1"/>
  <c r="O161" i="1" s="1"/>
  <c r="N162" i="1"/>
  <c r="O162" i="1" s="1" a="1"/>
  <c r="O162" i="1" s="1"/>
  <c r="N163" i="1"/>
  <c r="O163" i="1" s="1" a="1"/>
  <c r="O163" i="1" s="1"/>
  <c r="N164" i="1"/>
  <c r="O164" i="1" s="1" a="1"/>
  <c r="O164" i="1" s="1"/>
  <c r="N165" i="1"/>
  <c r="O165" i="1" s="1" a="1"/>
  <c r="O165" i="1" s="1"/>
  <c r="N166" i="1"/>
  <c r="O166" i="1" s="1" a="1"/>
  <c r="O166" i="1" s="1"/>
  <c r="N167" i="1"/>
  <c r="O167" i="1" s="1" a="1"/>
  <c r="O167" i="1" s="1"/>
  <c r="N168" i="1"/>
  <c r="O168" i="1" s="1" a="1"/>
  <c r="O168" i="1" s="1"/>
  <c r="N169" i="1"/>
  <c r="O169" i="1" s="1" a="1"/>
  <c r="O169" i="1" s="1"/>
  <c r="N170" i="1"/>
  <c r="O170" i="1" s="1" a="1"/>
  <c r="O170" i="1" s="1"/>
  <c r="N171" i="1"/>
  <c r="O171" i="1" s="1" a="1"/>
  <c r="O171" i="1" s="1"/>
  <c r="N172" i="1"/>
  <c r="O172" i="1" s="1" a="1"/>
  <c r="O172" i="1" s="1"/>
  <c r="N173" i="1"/>
  <c r="O173" i="1" s="1" a="1"/>
  <c r="O173" i="1" s="1"/>
  <c r="N174" i="1"/>
  <c r="O174" i="1" s="1" a="1"/>
  <c r="O174" i="1" s="1"/>
  <c r="N175" i="1"/>
  <c r="O175" i="1" s="1" a="1"/>
  <c r="O175" i="1" s="1"/>
  <c r="N176" i="1"/>
  <c r="O176" i="1" s="1" a="1"/>
  <c r="O176" i="1" s="1"/>
  <c r="N177" i="1"/>
  <c r="O177" i="1" s="1" a="1"/>
  <c r="O177" i="1" s="1"/>
  <c r="N178" i="1"/>
  <c r="O178" i="1" s="1" a="1"/>
  <c r="O178" i="1" s="1"/>
  <c r="N179" i="1"/>
  <c r="O179" i="1" s="1" a="1"/>
  <c r="O179" i="1" s="1"/>
  <c r="N180" i="1"/>
  <c r="O180" i="1" s="1" a="1"/>
  <c r="O180" i="1" s="1"/>
  <c r="N181" i="1"/>
  <c r="O181" i="1" s="1" a="1"/>
  <c r="O181" i="1" s="1"/>
  <c r="N182" i="1"/>
  <c r="O182" i="1" s="1" a="1"/>
  <c r="O182" i="1" s="1"/>
  <c r="N183" i="1"/>
  <c r="O183" i="1" s="1" a="1"/>
  <c r="O183" i="1" s="1"/>
  <c r="N184" i="1"/>
  <c r="O184" i="1" s="1" a="1"/>
  <c r="O184" i="1" s="1"/>
  <c r="N185" i="1"/>
  <c r="O185" i="1" s="1" a="1"/>
  <c r="O185" i="1" s="1"/>
  <c r="N186" i="1"/>
  <c r="O186" i="1" s="1" a="1"/>
  <c r="O186" i="1" s="1"/>
  <c r="N187" i="1"/>
  <c r="O187" i="1" s="1" a="1"/>
  <c r="O187" i="1" s="1"/>
  <c r="N188" i="1"/>
  <c r="O188" i="1" s="1" a="1"/>
  <c r="O188" i="1" s="1"/>
  <c r="N189" i="1"/>
  <c r="O189" i="1" s="1" a="1"/>
  <c r="O189" i="1" s="1"/>
  <c r="N190" i="1"/>
  <c r="O190" i="1" s="1" a="1"/>
  <c r="O190" i="1" s="1"/>
  <c r="N191" i="1"/>
  <c r="O191" i="1" s="1" a="1"/>
  <c r="O191" i="1" s="1"/>
  <c r="N192" i="1"/>
  <c r="O192" i="1" s="1" a="1"/>
  <c r="O192" i="1" s="1"/>
  <c r="N193" i="1"/>
  <c r="O193" i="1" s="1" a="1"/>
  <c r="O193" i="1" s="1"/>
  <c r="N194" i="1"/>
  <c r="O194" i="1" s="1" a="1"/>
  <c r="O194" i="1" s="1"/>
  <c r="N195" i="1"/>
  <c r="O195" i="1" s="1" a="1"/>
  <c r="O195" i="1" s="1"/>
  <c r="N196" i="1"/>
  <c r="O196" i="1" s="1" a="1"/>
  <c r="O196" i="1" s="1"/>
  <c r="N197" i="1"/>
  <c r="O197" i="1" s="1" a="1"/>
  <c r="O197" i="1" s="1"/>
  <c r="N198" i="1"/>
  <c r="O198" i="1" s="1" a="1"/>
  <c r="O198" i="1" s="1"/>
  <c r="N199" i="1"/>
  <c r="O199" i="1" s="1" a="1"/>
  <c r="O199" i="1" s="1"/>
  <c r="N200" i="1"/>
  <c r="O200" i="1" s="1" a="1"/>
  <c r="O200" i="1" s="1"/>
  <c r="N201" i="1"/>
  <c r="O201" i="1" s="1" a="1"/>
  <c r="O201" i="1" s="1"/>
  <c r="N202" i="1"/>
  <c r="O202" i="1" s="1" a="1"/>
  <c r="O202" i="1" s="1"/>
  <c r="N203" i="1"/>
  <c r="O203" i="1" s="1" a="1"/>
  <c r="O203" i="1" s="1"/>
  <c r="N204" i="1"/>
  <c r="O204" i="1" s="1" a="1"/>
  <c r="O204" i="1" s="1"/>
  <c r="N205" i="1"/>
  <c r="O205" i="1" s="1" a="1"/>
  <c r="O205" i="1" s="1"/>
  <c r="N206" i="1"/>
  <c r="O206" i="1" s="1" a="1"/>
  <c r="O206" i="1" s="1"/>
  <c r="N207" i="1"/>
  <c r="O207" i="1" s="1" a="1"/>
  <c r="O207" i="1" s="1"/>
  <c r="N208" i="1"/>
  <c r="O208" i="1" s="1" a="1"/>
  <c r="O208" i="1" s="1"/>
  <c r="N209" i="1"/>
  <c r="O209" i="1" s="1" a="1"/>
  <c r="O209" i="1" s="1"/>
  <c r="N210" i="1"/>
  <c r="O210" i="1" s="1" a="1"/>
  <c r="O210" i="1" s="1"/>
  <c r="N211" i="1"/>
  <c r="O211" i="1" s="1" a="1"/>
  <c r="O211" i="1" s="1"/>
  <c r="N212" i="1"/>
  <c r="O212" i="1" s="1" a="1"/>
  <c r="O212" i="1" s="1"/>
  <c r="N213" i="1"/>
  <c r="O213" i="1" s="1" a="1"/>
  <c r="O213" i="1" s="1"/>
  <c r="N214" i="1"/>
  <c r="O214" i="1" s="1" a="1"/>
  <c r="O214" i="1" s="1"/>
  <c r="N215" i="1"/>
  <c r="O215" i="1" s="1" a="1"/>
  <c r="O215" i="1" s="1"/>
  <c r="N216" i="1"/>
  <c r="O216" i="1" s="1" a="1"/>
  <c r="O216" i="1" s="1"/>
  <c r="N217" i="1"/>
  <c r="O217" i="1" s="1" a="1"/>
  <c r="O217" i="1" s="1"/>
  <c r="N218" i="1"/>
  <c r="O218" i="1" s="1" a="1"/>
  <c r="O218" i="1" s="1"/>
  <c r="N219" i="1"/>
  <c r="O219" i="1" s="1" a="1"/>
  <c r="O219" i="1" s="1"/>
  <c r="N220" i="1"/>
  <c r="O220" i="1" s="1" a="1"/>
  <c r="O220" i="1" s="1"/>
  <c r="N221" i="1"/>
  <c r="O221" i="1" s="1" a="1"/>
  <c r="O221" i="1" s="1"/>
  <c r="N222" i="1"/>
  <c r="O222" i="1" s="1" a="1"/>
  <c r="O222" i="1" s="1"/>
  <c r="N223" i="1"/>
  <c r="O223" i="1" s="1" a="1"/>
  <c r="O223" i="1" s="1"/>
  <c r="N224" i="1"/>
  <c r="O224" i="1" s="1" a="1"/>
  <c r="O224" i="1" s="1"/>
  <c r="N225" i="1"/>
  <c r="O225" i="1" s="1" a="1"/>
  <c r="O225" i="1" s="1"/>
  <c r="N226" i="1"/>
  <c r="O226" i="1" s="1" a="1"/>
  <c r="O226" i="1" s="1"/>
  <c r="N227" i="1"/>
  <c r="O227" i="1" s="1" a="1"/>
  <c r="O227" i="1" s="1"/>
  <c r="N228" i="1"/>
  <c r="O228" i="1" s="1" a="1"/>
  <c r="O228" i="1" s="1"/>
  <c r="N229" i="1"/>
  <c r="O229" i="1" s="1" a="1"/>
  <c r="O229" i="1" s="1"/>
  <c r="N230" i="1"/>
  <c r="O230" i="1" s="1" a="1"/>
  <c r="O230" i="1" s="1"/>
  <c r="N231" i="1"/>
  <c r="O231" i="1" s="1" a="1"/>
  <c r="O231" i="1" s="1"/>
  <c r="N232" i="1"/>
  <c r="O232" i="1" s="1" a="1"/>
  <c r="O232" i="1" s="1"/>
  <c r="N233" i="1"/>
  <c r="O233" i="1" s="1" a="1"/>
  <c r="O233" i="1" s="1"/>
  <c r="N234" i="1"/>
  <c r="O234" i="1" s="1" a="1"/>
  <c r="O234" i="1" s="1"/>
  <c r="N235" i="1"/>
  <c r="O235" i="1" s="1" a="1"/>
  <c r="O235" i="1" s="1"/>
  <c r="N236" i="1"/>
  <c r="O236" i="1" s="1" a="1"/>
  <c r="O236" i="1" s="1"/>
  <c r="N237" i="1"/>
  <c r="O237" i="1" s="1" a="1"/>
  <c r="O237" i="1" s="1"/>
  <c r="N238" i="1"/>
  <c r="O238" i="1" s="1" a="1"/>
  <c r="O238" i="1" s="1"/>
  <c r="N239" i="1"/>
  <c r="O239" i="1" s="1" a="1"/>
  <c r="O239" i="1" s="1"/>
  <c r="N240" i="1"/>
  <c r="O240" i="1" s="1" a="1"/>
  <c r="O240" i="1" s="1"/>
  <c r="N241" i="1"/>
  <c r="O241" i="1" s="1" a="1"/>
  <c r="O241" i="1" s="1"/>
  <c r="N242" i="1"/>
  <c r="O242" i="1" s="1" a="1"/>
  <c r="O242" i="1" s="1"/>
  <c r="N243" i="1"/>
  <c r="O243" i="1" s="1" a="1"/>
  <c r="O243" i="1" s="1"/>
  <c r="N244" i="1"/>
  <c r="O244" i="1" s="1" a="1"/>
  <c r="O244" i="1" s="1"/>
  <c r="N245" i="1"/>
  <c r="O245" i="1" s="1" a="1"/>
  <c r="O245" i="1" s="1"/>
  <c r="N246" i="1"/>
  <c r="O246" i="1" s="1" a="1"/>
  <c r="O246" i="1" s="1"/>
  <c r="N247" i="1"/>
  <c r="O247" i="1" s="1" a="1"/>
  <c r="O247" i="1" s="1"/>
  <c r="N248" i="1"/>
  <c r="O248" i="1" s="1" a="1"/>
  <c r="O248" i="1" s="1"/>
  <c r="N249" i="1"/>
  <c r="O249" i="1" s="1" a="1"/>
  <c r="O249" i="1" s="1"/>
  <c r="N250" i="1"/>
  <c r="O250" i="1" s="1" a="1"/>
  <c r="O250" i="1" s="1"/>
  <c r="N251" i="1"/>
  <c r="O251" i="1" s="1" a="1"/>
  <c r="O251" i="1" s="1"/>
  <c r="N252" i="1"/>
  <c r="O252" i="1" s="1" a="1"/>
  <c r="O252" i="1" s="1"/>
  <c r="N253" i="1"/>
  <c r="O253" i="1" s="1" a="1"/>
  <c r="O253" i="1" s="1"/>
  <c r="N254" i="1"/>
  <c r="O254" i="1" s="1" a="1"/>
  <c r="O254" i="1" s="1"/>
  <c r="N255" i="1"/>
  <c r="O255" i="1" s="1" a="1"/>
  <c r="O255" i="1" s="1"/>
  <c r="N256" i="1"/>
  <c r="O256" i="1" s="1" a="1"/>
  <c r="O256" i="1" s="1"/>
  <c r="N257" i="1"/>
  <c r="O257" i="1" s="1" a="1"/>
  <c r="O257" i="1" s="1"/>
  <c r="N258" i="1"/>
  <c r="O258" i="1" s="1" a="1"/>
  <c r="O258" i="1" s="1"/>
  <c r="N259" i="1"/>
  <c r="O259" i="1" s="1" a="1"/>
  <c r="O259" i="1" s="1"/>
  <c r="N260" i="1"/>
  <c r="O260" i="1" s="1" a="1"/>
  <c r="O260" i="1" s="1"/>
  <c r="N261" i="1"/>
  <c r="O261" i="1" s="1" a="1"/>
  <c r="O261" i="1" s="1"/>
  <c r="N262" i="1"/>
  <c r="O262" i="1" s="1" a="1"/>
  <c r="O262" i="1" s="1"/>
  <c r="N263" i="1"/>
  <c r="O263" i="1" s="1" a="1"/>
  <c r="O263" i="1" s="1"/>
  <c r="N264" i="1"/>
  <c r="O264" i="1" s="1" a="1"/>
  <c r="O264" i="1" s="1"/>
  <c r="N265" i="1"/>
  <c r="O265" i="1" s="1" a="1"/>
  <c r="O265" i="1" s="1"/>
  <c r="N266" i="1"/>
  <c r="O266" i="1" s="1" a="1"/>
  <c r="O266" i="1" s="1"/>
  <c r="N267" i="1"/>
  <c r="O267" i="1" s="1" a="1"/>
  <c r="O267" i="1" s="1"/>
  <c r="N268" i="1"/>
  <c r="O268" i="1" s="1" a="1"/>
  <c r="O268" i="1" s="1"/>
  <c r="N269" i="1"/>
  <c r="O269" i="1" s="1" a="1"/>
  <c r="O269" i="1" s="1"/>
  <c r="N270" i="1"/>
  <c r="O270" i="1" s="1" a="1"/>
  <c r="O270" i="1" s="1"/>
  <c r="N271" i="1"/>
  <c r="O271" i="1" s="1" a="1"/>
  <c r="O271" i="1" s="1"/>
  <c r="N272" i="1"/>
  <c r="O272" i="1" s="1" a="1"/>
  <c r="O272" i="1" s="1"/>
  <c r="N273" i="1"/>
  <c r="O273" i="1" s="1" a="1"/>
  <c r="O273" i="1" s="1"/>
  <c r="N274" i="1"/>
  <c r="O274" i="1" s="1" a="1"/>
  <c r="O274" i="1" s="1"/>
  <c r="N275" i="1"/>
  <c r="O275" i="1" s="1" a="1"/>
  <c r="O275" i="1" s="1"/>
  <c r="N276" i="1"/>
  <c r="O276" i="1" s="1" a="1"/>
  <c r="O276" i="1" s="1"/>
  <c r="N277" i="1"/>
  <c r="O277" i="1" s="1" a="1"/>
  <c r="O277" i="1" s="1"/>
  <c r="N278" i="1"/>
  <c r="O278" i="1" s="1" a="1"/>
  <c r="O278" i="1" s="1"/>
  <c r="N279" i="1"/>
  <c r="O279" i="1" s="1" a="1"/>
  <c r="O279" i="1" s="1"/>
  <c r="N280" i="1"/>
  <c r="O280" i="1" s="1" a="1"/>
  <c r="O280" i="1" s="1"/>
  <c r="N281" i="1"/>
  <c r="O281" i="1" s="1" a="1"/>
  <c r="O281" i="1" s="1"/>
  <c r="N282" i="1"/>
  <c r="O282" i="1" s="1" a="1"/>
  <c r="O282" i="1" s="1"/>
  <c r="N283" i="1"/>
  <c r="O283" i="1" s="1" a="1"/>
  <c r="O283" i="1" s="1"/>
  <c r="N284" i="1"/>
  <c r="O284" i="1" s="1" a="1"/>
  <c r="O284" i="1" s="1"/>
  <c r="N285" i="1"/>
  <c r="O285" i="1" s="1" a="1"/>
  <c r="O285" i="1" s="1"/>
  <c r="N286" i="1"/>
  <c r="O286" i="1" s="1" a="1"/>
  <c r="O286" i="1" s="1"/>
  <c r="N287" i="1"/>
  <c r="O287" i="1" s="1" a="1"/>
  <c r="O287" i="1" s="1"/>
  <c r="N288" i="1"/>
  <c r="O288" i="1" s="1" a="1"/>
  <c r="O288" i="1" s="1"/>
  <c r="N289" i="1"/>
  <c r="O289" i="1" s="1" a="1"/>
  <c r="O289" i="1" s="1"/>
  <c r="N290" i="1"/>
  <c r="O290" i="1" s="1" a="1"/>
  <c r="O290" i="1" s="1"/>
  <c r="N291" i="1"/>
  <c r="O291" i="1" s="1" a="1"/>
  <c r="O291" i="1" s="1"/>
  <c r="N292" i="1"/>
  <c r="O292" i="1" s="1" a="1"/>
  <c r="O292" i="1" s="1"/>
  <c r="N293" i="1"/>
  <c r="O293" i="1" s="1" a="1"/>
  <c r="O293" i="1" s="1"/>
  <c r="N294" i="1"/>
  <c r="O294" i="1" s="1" a="1"/>
  <c r="O294" i="1" s="1"/>
  <c r="N295" i="1"/>
  <c r="O295" i="1" s="1" a="1"/>
  <c r="O295" i="1" s="1"/>
  <c r="N296" i="1"/>
  <c r="O296" i="1" s="1" a="1"/>
  <c r="O296" i="1" s="1"/>
  <c r="N297" i="1"/>
  <c r="O297" i="1" s="1" a="1"/>
  <c r="O297" i="1" s="1"/>
  <c r="N298" i="1"/>
  <c r="O298" i="1" s="1" a="1"/>
  <c r="O298" i="1" s="1"/>
  <c r="N299" i="1"/>
  <c r="O299" i="1" s="1" a="1"/>
  <c r="O299" i="1" s="1"/>
  <c r="N300" i="1"/>
  <c r="O300" i="1" s="1" a="1"/>
  <c r="O300" i="1" s="1"/>
  <c r="N301" i="1"/>
  <c r="O301" i="1" s="1" a="1"/>
  <c r="O301" i="1" s="1"/>
  <c r="N302" i="1"/>
  <c r="O302" i="1" s="1" a="1"/>
  <c r="O302" i="1" s="1"/>
  <c r="N303" i="1"/>
  <c r="O303" i="1" s="1" a="1"/>
  <c r="O303" i="1" s="1"/>
  <c r="N304" i="1"/>
  <c r="O304" i="1" s="1" a="1"/>
  <c r="O304" i="1" s="1"/>
  <c r="N305" i="1"/>
  <c r="O305" i="1" s="1" a="1"/>
  <c r="O305" i="1" s="1"/>
  <c r="N306" i="1"/>
  <c r="O306" i="1" s="1" a="1"/>
  <c r="O306" i="1" s="1"/>
  <c r="N307" i="1"/>
  <c r="O307" i="1" s="1" a="1"/>
  <c r="O307" i="1" s="1"/>
  <c r="N308" i="1"/>
  <c r="O308" i="1" s="1" a="1"/>
  <c r="O308" i="1" s="1"/>
  <c r="N309" i="1"/>
  <c r="O309" i="1" s="1" a="1"/>
  <c r="O309" i="1" s="1"/>
  <c r="N310" i="1"/>
  <c r="O310" i="1" s="1" a="1"/>
  <c r="O310" i="1" s="1"/>
  <c r="N311" i="1"/>
  <c r="O311" i="1" s="1" a="1"/>
  <c r="O311" i="1" s="1"/>
  <c r="N312" i="1"/>
  <c r="O312" i="1" s="1" a="1"/>
  <c r="O312" i="1" s="1"/>
  <c r="N313" i="1"/>
  <c r="O313" i="1" s="1" a="1"/>
  <c r="O313" i="1" s="1"/>
  <c r="N314" i="1"/>
  <c r="O314" i="1" s="1" a="1"/>
  <c r="O314" i="1" s="1"/>
  <c r="N315" i="1"/>
  <c r="O315" i="1" s="1" a="1"/>
  <c r="O315" i="1" s="1"/>
  <c r="N316" i="1"/>
  <c r="O316" i="1" s="1" a="1"/>
  <c r="O316" i="1" s="1"/>
  <c r="N317" i="1"/>
  <c r="O317" i="1" s="1" a="1"/>
  <c r="O317" i="1" s="1"/>
  <c r="N318" i="1"/>
  <c r="O318" i="1" s="1" a="1"/>
  <c r="O318" i="1" s="1"/>
  <c r="N319" i="1"/>
  <c r="O319" i="1" s="1" a="1"/>
  <c r="O319" i="1" s="1"/>
  <c r="N320" i="1"/>
  <c r="O320" i="1" s="1" a="1"/>
  <c r="O320" i="1" s="1"/>
  <c r="N321" i="1"/>
  <c r="O321" i="1" s="1" a="1"/>
  <c r="O321" i="1" s="1"/>
  <c r="N322" i="1"/>
  <c r="O322" i="1" s="1" a="1"/>
  <c r="O322" i="1" s="1"/>
  <c r="N323" i="1"/>
  <c r="O323" i="1" s="1" a="1"/>
  <c r="O323" i="1" s="1"/>
  <c r="N324" i="1"/>
  <c r="O324" i="1" s="1" a="1"/>
  <c r="O324" i="1" s="1"/>
  <c r="N325" i="1"/>
  <c r="O325" i="1" s="1" a="1"/>
  <c r="O325" i="1" s="1"/>
  <c r="N326" i="1"/>
  <c r="O326" i="1" s="1" a="1"/>
  <c r="O326" i="1" s="1"/>
  <c r="N327" i="1"/>
  <c r="O327" i="1" s="1" a="1"/>
  <c r="O327" i="1" s="1"/>
  <c r="N328" i="1"/>
  <c r="O328" i="1" s="1" a="1"/>
  <c r="O328" i="1" s="1"/>
  <c r="N329" i="1"/>
  <c r="O329" i="1" s="1" a="1"/>
  <c r="O329" i="1" s="1"/>
  <c r="N330" i="1"/>
  <c r="O330" i="1" s="1" a="1"/>
  <c r="O330" i="1" s="1"/>
  <c r="N331" i="1"/>
  <c r="O331" i="1" s="1" a="1"/>
  <c r="O331" i="1" s="1"/>
  <c r="N332" i="1"/>
  <c r="O332" i="1" s="1" a="1"/>
  <c r="O332" i="1" s="1"/>
  <c r="N333" i="1"/>
  <c r="O333" i="1" s="1" a="1"/>
  <c r="O333" i="1" s="1"/>
  <c r="N334" i="1"/>
  <c r="O334" i="1" s="1" a="1"/>
  <c r="O334" i="1" s="1"/>
  <c r="N335" i="1"/>
  <c r="O335" i="1" s="1" a="1"/>
  <c r="O335" i="1" s="1"/>
  <c r="N336" i="1"/>
  <c r="O336" i="1" s="1" a="1"/>
  <c r="O336" i="1" s="1"/>
  <c r="N337" i="1"/>
  <c r="O337" i="1" s="1" a="1"/>
  <c r="O337" i="1" s="1"/>
  <c r="N338" i="1"/>
  <c r="O338" i="1" s="1" a="1"/>
  <c r="O338" i="1" s="1"/>
  <c r="N339" i="1"/>
  <c r="O339" i="1" s="1" a="1"/>
  <c r="O339" i="1" s="1"/>
  <c r="N340" i="1"/>
  <c r="O340" i="1" s="1" a="1"/>
  <c r="O340" i="1" s="1"/>
  <c r="N341" i="1"/>
  <c r="O341" i="1" s="1" a="1"/>
  <c r="O341" i="1" s="1"/>
  <c r="N342" i="1"/>
  <c r="O342" i="1" s="1" a="1"/>
  <c r="O342" i="1" s="1"/>
  <c r="N343" i="1"/>
  <c r="O343" i="1" s="1" a="1"/>
  <c r="O343" i="1" s="1"/>
  <c r="N344" i="1"/>
  <c r="O344" i="1" s="1" a="1"/>
  <c r="O344" i="1" s="1"/>
  <c r="N345" i="1"/>
  <c r="O345" i="1" s="1" a="1"/>
  <c r="O345" i="1" s="1"/>
  <c r="N346" i="1"/>
  <c r="O346" i="1" s="1" a="1"/>
  <c r="O346" i="1" s="1"/>
  <c r="N347" i="1"/>
  <c r="O347" i="1" s="1" a="1"/>
  <c r="O347" i="1" s="1"/>
  <c r="N348" i="1"/>
  <c r="O348" i="1" s="1" a="1"/>
  <c r="O348" i="1" s="1"/>
  <c r="N349" i="1"/>
  <c r="O349" i="1" s="1" a="1"/>
  <c r="O349" i="1" s="1"/>
  <c r="N350" i="1"/>
  <c r="O350" i="1" s="1" a="1"/>
  <c r="O350" i="1" s="1"/>
  <c r="N351" i="1"/>
  <c r="O351" i="1" s="1" a="1"/>
  <c r="O351" i="1" s="1"/>
  <c r="N352" i="1"/>
  <c r="O352" i="1" s="1" a="1"/>
  <c r="O352" i="1" s="1"/>
  <c r="N353" i="1"/>
  <c r="O353" i="1" s="1" a="1"/>
  <c r="O353" i="1" s="1"/>
  <c r="N354" i="1"/>
  <c r="O354" i="1" s="1" a="1"/>
  <c r="O354" i="1" s="1"/>
  <c r="N355" i="1"/>
  <c r="O355" i="1" s="1" a="1"/>
  <c r="O355" i="1" s="1"/>
  <c r="N356" i="1"/>
  <c r="O356" i="1" s="1" a="1"/>
  <c r="O356" i="1" s="1"/>
  <c r="N357" i="1"/>
  <c r="O357" i="1" s="1" a="1"/>
  <c r="O357" i="1" s="1"/>
  <c r="N358" i="1"/>
  <c r="O358" i="1" s="1" a="1"/>
  <c r="O358" i="1" s="1"/>
  <c r="N359" i="1"/>
  <c r="O359" i="1" s="1" a="1"/>
  <c r="O359" i="1" s="1"/>
  <c r="N360" i="1"/>
  <c r="O360" i="1" s="1" a="1"/>
  <c r="O360" i="1" s="1"/>
  <c r="N361" i="1"/>
  <c r="O361" i="1" s="1" a="1"/>
  <c r="O361" i="1" s="1"/>
  <c r="N362" i="1"/>
  <c r="O362" i="1" s="1" a="1"/>
  <c r="O362" i="1" s="1"/>
  <c r="N363" i="1"/>
  <c r="O363" i="1" s="1" a="1"/>
  <c r="O363" i="1" s="1"/>
  <c r="N364" i="1"/>
  <c r="O364" i="1" s="1" a="1"/>
  <c r="O364" i="1" s="1"/>
  <c r="N365" i="1"/>
  <c r="O365" i="1" s="1" a="1"/>
  <c r="O365" i="1" s="1"/>
  <c r="N366" i="1"/>
  <c r="O366" i="1" s="1" a="1"/>
  <c r="O366" i="1" s="1"/>
  <c r="N367" i="1"/>
  <c r="O367" i="1" s="1" a="1"/>
  <c r="O367" i="1" s="1"/>
  <c r="N368" i="1"/>
  <c r="O368" i="1" s="1" a="1"/>
  <c r="O368" i="1" s="1"/>
  <c r="N369" i="1"/>
  <c r="O369" i="1" s="1" a="1"/>
  <c r="O369" i="1" s="1"/>
  <c r="N370" i="1"/>
  <c r="O370" i="1" s="1" a="1"/>
  <c r="O370" i="1" s="1"/>
  <c r="N371" i="1"/>
  <c r="O371" i="1" s="1" a="1"/>
  <c r="O371" i="1" s="1"/>
  <c r="N372" i="1"/>
  <c r="O372" i="1" s="1" a="1"/>
  <c r="O372" i="1" s="1"/>
  <c r="N373" i="1"/>
  <c r="O373" i="1" s="1" a="1"/>
  <c r="O373" i="1" s="1"/>
  <c r="N374" i="1"/>
  <c r="O374" i="1" s="1" a="1"/>
  <c r="O374" i="1" s="1"/>
  <c r="N375" i="1"/>
  <c r="O375" i="1" s="1" a="1"/>
  <c r="O375" i="1" s="1"/>
  <c r="N376" i="1"/>
  <c r="O376" i="1" s="1" a="1"/>
  <c r="O376" i="1" s="1"/>
  <c r="N377" i="1"/>
  <c r="O377" i="1" s="1" a="1"/>
  <c r="O377" i="1" s="1"/>
  <c r="N378" i="1"/>
  <c r="O378" i="1" s="1" a="1"/>
  <c r="O378" i="1" s="1"/>
  <c r="N379" i="1"/>
  <c r="O379" i="1" s="1" a="1"/>
  <c r="O379" i="1" s="1"/>
  <c r="N380" i="1"/>
  <c r="O380" i="1" s="1" a="1"/>
  <c r="O380" i="1" s="1"/>
  <c r="N381" i="1"/>
  <c r="O381" i="1" s="1" a="1"/>
  <c r="O381" i="1" s="1"/>
  <c r="N382" i="1"/>
  <c r="O382" i="1" s="1" a="1"/>
  <c r="O382" i="1" s="1"/>
  <c r="N383" i="1"/>
  <c r="O383" i="1" s="1" a="1"/>
  <c r="O383" i="1" s="1"/>
  <c r="N384" i="1"/>
  <c r="O384" i="1" s="1" a="1"/>
  <c r="O384" i="1" s="1"/>
  <c r="N385" i="1"/>
  <c r="O385" i="1" s="1" a="1"/>
  <c r="O385" i="1" s="1"/>
  <c r="N386" i="1"/>
  <c r="O386" i="1" s="1" a="1"/>
  <c r="O386" i="1" s="1"/>
  <c r="N387" i="1"/>
  <c r="O387" i="1" s="1" a="1"/>
  <c r="O387" i="1" s="1"/>
  <c r="N388" i="1"/>
  <c r="O388" i="1" s="1" a="1"/>
  <c r="O388" i="1" s="1"/>
  <c r="N389" i="1"/>
  <c r="O389" i="1" s="1" a="1"/>
  <c r="O389" i="1" s="1"/>
  <c r="N390" i="1"/>
  <c r="O390" i="1" s="1" a="1"/>
  <c r="O390" i="1" s="1"/>
  <c r="N391" i="1"/>
  <c r="O391" i="1" s="1" a="1"/>
  <c r="O391" i="1" s="1"/>
  <c r="N392" i="1"/>
  <c r="O392" i="1" s="1" a="1"/>
  <c r="O392" i="1" s="1"/>
  <c r="N393" i="1"/>
  <c r="O393" i="1" s="1" a="1"/>
  <c r="O393" i="1" s="1"/>
  <c r="N394" i="1"/>
  <c r="O394" i="1" s="1" a="1"/>
  <c r="O394" i="1" s="1"/>
  <c r="N395" i="1"/>
  <c r="O395" i="1" s="1" a="1"/>
  <c r="O395" i="1" s="1"/>
  <c r="N396" i="1"/>
  <c r="O396" i="1" s="1" a="1"/>
  <c r="O396" i="1" s="1"/>
  <c r="N397" i="1"/>
  <c r="O397" i="1" s="1" a="1"/>
  <c r="O397" i="1" s="1"/>
  <c r="N398" i="1"/>
  <c r="O398" i="1" s="1" a="1"/>
  <c r="O398" i="1" s="1"/>
  <c r="N399" i="1"/>
  <c r="O399" i="1" s="1" a="1"/>
  <c r="O399" i="1" s="1"/>
  <c r="N400" i="1"/>
  <c r="O400" i="1" s="1" a="1"/>
  <c r="O400" i="1" s="1"/>
  <c r="N401" i="1"/>
  <c r="O401" i="1" s="1" a="1"/>
  <c r="O401" i="1" s="1"/>
  <c r="N402" i="1"/>
  <c r="O402" i="1" s="1" a="1"/>
  <c r="O402" i="1" s="1"/>
  <c r="N403" i="1"/>
  <c r="O403" i="1" s="1" a="1"/>
  <c r="O403" i="1" s="1"/>
  <c r="N404" i="1"/>
  <c r="O404" i="1" s="1" a="1"/>
  <c r="O404" i="1" s="1"/>
  <c r="N405" i="1"/>
  <c r="O405" i="1" s="1" a="1"/>
  <c r="O405" i="1" s="1"/>
  <c r="N406" i="1"/>
  <c r="O406" i="1" s="1" a="1"/>
  <c r="O406" i="1" s="1"/>
  <c r="N407" i="1"/>
  <c r="O407" i="1" s="1" a="1"/>
  <c r="O407" i="1" s="1"/>
  <c r="N408" i="1"/>
  <c r="O408" i="1" s="1" a="1"/>
  <c r="O408" i="1" s="1"/>
  <c r="N409" i="1"/>
  <c r="O409" i="1" s="1" a="1"/>
  <c r="O409" i="1" s="1"/>
  <c r="N410" i="1"/>
  <c r="O410" i="1" s="1" a="1"/>
  <c r="O410" i="1" s="1"/>
  <c r="N411" i="1"/>
  <c r="O411" i="1" s="1" a="1"/>
  <c r="O411" i="1" s="1"/>
  <c r="N412" i="1"/>
  <c r="O412" i="1" s="1" a="1"/>
  <c r="O412" i="1" s="1"/>
  <c r="N413" i="1"/>
  <c r="O413" i="1" s="1" a="1"/>
  <c r="O413" i="1" s="1"/>
  <c r="N414" i="1"/>
  <c r="O414" i="1" s="1" a="1"/>
  <c r="O414" i="1" s="1"/>
  <c r="N415" i="1"/>
  <c r="O415" i="1" s="1" a="1"/>
  <c r="O415" i="1" s="1"/>
  <c r="N416" i="1"/>
  <c r="O416" i="1" s="1" a="1"/>
  <c r="O416" i="1" s="1"/>
  <c r="N417" i="1"/>
  <c r="O417" i="1" s="1" a="1"/>
  <c r="O417" i="1" s="1"/>
  <c r="N418" i="1"/>
  <c r="O418" i="1" s="1" a="1"/>
  <c r="O418" i="1" s="1"/>
  <c r="N419" i="1"/>
  <c r="O419" i="1" s="1" a="1"/>
  <c r="O419" i="1" s="1"/>
  <c r="N420" i="1"/>
  <c r="O420" i="1" s="1" a="1"/>
  <c r="O420" i="1" s="1"/>
  <c r="N421" i="1"/>
  <c r="O421" i="1" s="1" a="1"/>
  <c r="O421" i="1" s="1"/>
  <c r="N422" i="1"/>
  <c r="O422" i="1" s="1" a="1"/>
  <c r="O422" i="1" s="1"/>
  <c r="N423" i="1"/>
  <c r="O423" i="1" s="1" a="1"/>
  <c r="O423" i="1" s="1"/>
  <c r="N424" i="1"/>
  <c r="O424" i="1" s="1" a="1"/>
  <c r="O424" i="1" s="1"/>
  <c r="N425" i="1"/>
  <c r="O425" i="1" s="1" a="1"/>
  <c r="O425" i="1" s="1"/>
  <c r="N426" i="1"/>
  <c r="O426" i="1" s="1" a="1"/>
  <c r="O426" i="1" s="1"/>
  <c r="N427" i="1"/>
  <c r="O427" i="1" s="1" a="1"/>
  <c r="O427" i="1" s="1"/>
  <c r="N428" i="1"/>
  <c r="O428" i="1" s="1" a="1"/>
  <c r="O428" i="1" s="1"/>
  <c r="N429" i="1"/>
  <c r="O429" i="1" s="1" a="1"/>
  <c r="O429" i="1" s="1"/>
  <c r="N430" i="1"/>
  <c r="O430" i="1" s="1" a="1"/>
  <c r="O430" i="1" s="1"/>
  <c r="N431" i="1"/>
  <c r="O431" i="1" s="1" a="1"/>
  <c r="O431" i="1" s="1"/>
  <c r="N432" i="1"/>
  <c r="O432" i="1" s="1" a="1"/>
  <c r="O432" i="1" s="1"/>
  <c r="N433" i="1"/>
  <c r="O433" i="1" s="1" a="1"/>
  <c r="O433" i="1" s="1"/>
  <c r="N434" i="1"/>
  <c r="O434" i="1" s="1" a="1"/>
  <c r="O434" i="1" s="1"/>
  <c r="N435" i="1"/>
  <c r="O435" i="1" s="1" a="1"/>
  <c r="O435" i="1" s="1"/>
  <c r="N436" i="1"/>
  <c r="O436" i="1" s="1" a="1"/>
  <c r="O436" i="1" s="1"/>
  <c r="N437" i="1"/>
  <c r="O437" i="1" s="1" a="1"/>
  <c r="O437" i="1" s="1"/>
  <c r="N438" i="1"/>
  <c r="O438" i="1" s="1" a="1"/>
  <c r="O438" i="1" s="1"/>
  <c r="N439" i="1"/>
  <c r="O439" i="1" s="1" a="1"/>
  <c r="O439" i="1" s="1"/>
  <c r="N440" i="1"/>
  <c r="O440" i="1" s="1" a="1"/>
  <c r="O440" i="1" s="1"/>
  <c r="N441" i="1"/>
  <c r="O441" i="1" s="1" a="1"/>
  <c r="O441" i="1" s="1"/>
  <c r="N442" i="1"/>
  <c r="O442" i="1" s="1" a="1"/>
  <c r="O442" i="1" s="1"/>
  <c r="N443" i="1"/>
  <c r="O443" i="1" s="1" a="1"/>
  <c r="O443" i="1" s="1"/>
  <c r="N444" i="1"/>
  <c r="O444" i="1" s="1" a="1"/>
  <c r="O444" i="1" s="1"/>
  <c r="N445" i="1"/>
  <c r="O445" i="1" s="1" a="1"/>
  <c r="O445" i="1" s="1"/>
  <c r="N446" i="1"/>
  <c r="O446" i="1" s="1" a="1"/>
  <c r="O446" i="1" s="1"/>
  <c r="N447" i="1"/>
  <c r="O447" i="1" s="1" a="1"/>
  <c r="O447" i="1" s="1"/>
  <c r="N448" i="1"/>
  <c r="O448" i="1" s="1" a="1"/>
  <c r="O448" i="1" s="1"/>
  <c r="N449" i="1"/>
  <c r="O449" i="1" s="1" a="1"/>
  <c r="O449" i="1" s="1"/>
  <c r="N450" i="1"/>
  <c r="O450" i="1" s="1" a="1"/>
  <c r="O450" i="1" s="1"/>
  <c r="N451" i="1"/>
  <c r="O451" i="1" s="1" a="1"/>
  <c r="O451" i="1" s="1"/>
  <c r="N452" i="1"/>
  <c r="O452" i="1" s="1" a="1"/>
  <c r="O452" i="1" s="1"/>
  <c r="N453" i="1"/>
  <c r="O453" i="1" s="1" a="1"/>
  <c r="O453" i="1" s="1"/>
  <c r="N454" i="1"/>
  <c r="O454" i="1" s="1" a="1"/>
  <c r="O454" i="1" s="1"/>
  <c r="N455" i="1"/>
  <c r="O455" i="1" s="1" a="1"/>
  <c r="O455" i="1" s="1"/>
  <c r="N456" i="1"/>
  <c r="O456" i="1" s="1" a="1"/>
  <c r="O456" i="1" s="1"/>
  <c r="N457" i="1"/>
  <c r="O457" i="1" s="1" a="1"/>
  <c r="O457" i="1" s="1"/>
  <c r="N458" i="1"/>
  <c r="O458" i="1" s="1" a="1"/>
  <c r="O458" i="1" s="1"/>
  <c r="N459" i="1"/>
  <c r="O459" i="1" s="1" a="1"/>
  <c r="O459" i="1" s="1"/>
  <c r="N460" i="1"/>
  <c r="O460" i="1" s="1" a="1"/>
  <c r="O460" i="1" s="1"/>
  <c r="N461" i="1"/>
  <c r="O461" i="1" s="1" a="1"/>
  <c r="O461" i="1" s="1"/>
  <c r="N462" i="1"/>
  <c r="O462" i="1" s="1" a="1"/>
  <c r="O462" i="1" s="1"/>
  <c r="N463" i="1"/>
  <c r="O463" i="1" s="1" a="1"/>
  <c r="O463" i="1" s="1"/>
  <c r="N464" i="1"/>
  <c r="O464" i="1" s="1" a="1"/>
  <c r="O464" i="1" s="1"/>
  <c r="N465" i="1"/>
  <c r="O465" i="1" s="1" a="1"/>
  <c r="O465" i="1" s="1"/>
  <c r="N466" i="1"/>
  <c r="O466" i="1" s="1" a="1"/>
  <c r="O466" i="1" s="1"/>
  <c r="N467" i="1"/>
  <c r="O467" i="1" s="1" a="1"/>
  <c r="O467" i="1" s="1"/>
  <c r="N468" i="1"/>
  <c r="O468" i="1" s="1" a="1"/>
  <c r="O468" i="1" s="1"/>
  <c r="N469" i="1"/>
  <c r="O469" i="1" s="1" a="1"/>
  <c r="O469" i="1" s="1"/>
  <c r="N470" i="1"/>
  <c r="O470" i="1" s="1" a="1"/>
  <c r="O470" i="1" s="1"/>
  <c r="N471" i="1"/>
  <c r="O471" i="1" s="1" a="1"/>
  <c r="O471" i="1" s="1"/>
  <c r="N472" i="1"/>
  <c r="O472" i="1" s="1" a="1"/>
  <c r="O472" i="1" s="1"/>
  <c r="N473" i="1"/>
  <c r="O473" i="1" s="1" a="1"/>
  <c r="O473" i="1" s="1"/>
  <c r="N474" i="1"/>
  <c r="O474" i="1" s="1" a="1"/>
  <c r="O474" i="1" s="1"/>
  <c r="N475" i="1"/>
  <c r="O475" i="1" s="1" a="1"/>
  <c r="O475" i="1" s="1"/>
  <c r="N476" i="1"/>
  <c r="O476" i="1" s="1" a="1"/>
  <c r="O476" i="1" s="1"/>
  <c r="N477" i="1"/>
  <c r="O477" i="1" s="1" a="1"/>
  <c r="O477" i="1" s="1"/>
  <c r="N478" i="1"/>
  <c r="O478" i="1" s="1" a="1"/>
  <c r="O478" i="1" s="1"/>
  <c r="N479" i="1"/>
  <c r="O479" i="1" s="1" a="1"/>
  <c r="O479" i="1" s="1"/>
  <c r="N480" i="1"/>
  <c r="O480" i="1" s="1" a="1"/>
  <c r="O480" i="1" s="1"/>
  <c r="N481" i="1"/>
  <c r="O481" i="1" s="1" a="1"/>
  <c r="O481" i="1" s="1"/>
  <c r="N482" i="1"/>
  <c r="O482" i="1" s="1" a="1"/>
  <c r="O482" i="1" s="1"/>
  <c r="N483" i="1"/>
  <c r="O483" i="1" s="1" a="1"/>
  <c r="O483" i="1" s="1"/>
  <c r="N484" i="1"/>
  <c r="O484" i="1" s="1" a="1"/>
  <c r="O484" i="1" s="1"/>
  <c r="N485" i="1"/>
  <c r="O485" i="1" s="1" a="1"/>
  <c r="O485" i="1" s="1"/>
  <c r="N486" i="1"/>
  <c r="O486" i="1" s="1" a="1"/>
  <c r="O486" i="1" s="1"/>
  <c r="N487" i="1"/>
  <c r="O487" i="1" s="1" a="1"/>
  <c r="O487" i="1" s="1"/>
  <c r="N488" i="1"/>
  <c r="O488" i="1" s="1" a="1"/>
  <c r="O488" i="1" s="1"/>
  <c r="N489" i="1"/>
  <c r="O489" i="1" s="1" a="1"/>
  <c r="O489" i="1" s="1"/>
  <c r="N490" i="1"/>
  <c r="O490" i="1" s="1" a="1"/>
  <c r="O490" i="1" s="1"/>
  <c r="N491" i="1"/>
  <c r="O491" i="1" s="1" a="1"/>
  <c r="O491" i="1" s="1"/>
  <c r="N492" i="1"/>
  <c r="O492" i="1" s="1" a="1"/>
  <c r="O492" i="1" s="1"/>
  <c r="N493" i="1"/>
  <c r="O493" i="1" s="1" a="1"/>
  <c r="O493" i="1" s="1"/>
  <c r="N494" i="1"/>
  <c r="O494" i="1" s="1" a="1"/>
  <c r="O494" i="1" s="1"/>
  <c r="N495" i="1"/>
  <c r="O495" i="1" s="1" a="1"/>
  <c r="O495" i="1" s="1"/>
  <c r="N496" i="1"/>
  <c r="O496" i="1" s="1" a="1"/>
  <c r="O496" i="1" s="1"/>
  <c r="N497" i="1"/>
  <c r="O497" i="1" s="1" a="1"/>
  <c r="O497" i="1" s="1"/>
  <c r="N498" i="1"/>
  <c r="O498" i="1" s="1" a="1"/>
  <c r="O498" i="1" s="1"/>
  <c r="N499" i="1"/>
  <c r="O499" i="1" s="1" a="1"/>
  <c r="O499" i="1" s="1"/>
  <c r="N500" i="1"/>
  <c r="O500" i="1" s="1" a="1"/>
  <c r="O500" i="1" s="1"/>
  <c r="N501" i="1"/>
  <c r="O501" i="1" s="1" a="1"/>
  <c r="O501" i="1" s="1"/>
  <c r="N502" i="1"/>
  <c r="O502" i="1" s="1" a="1"/>
  <c r="O502" i="1" s="1"/>
  <c r="N503" i="1"/>
  <c r="O503" i="1" s="1" a="1"/>
  <c r="O503" i="1" s="1"/>
  <c r="N504" i="1"/>
  <c r="O504" i="1" s="1" a="1"/>
  <c r="O504" i="1" s="1"/>
  <c r="N505" i="1"/>
  <c r="O505" i="1" s="1" a="1"/>
  <c r="O505" i="1" s="1"/>
  <c r="N506" i="1"/>
  <c r="O506" i="1" s="1" a="1"/>
  <c r="O506" i="1" s="1"/>
  <c r="N507" i="1"/>
  <c r="O507" i="1" s="1" a="1"/>
  <c r="O507" i="1" s="1"/>
  <c r="N508" i="1"/>
  <c r="O508" i="1" s="1" a="1"/>
  <c r="O508" i="1" s="1"/>
  <c r="N509" i="1"/>
  <c r="O509" i="1" s="1" a="1"/>
  <c r="O509" i="1" s="1"/>
  <c r="N510" i="1"/>
  <c r="O510" i="1" s="1" a="1"/>
  <c r="O510" i="1" s="1"/>
  <c r="N511" i="1"/>
  <c r="O511" i="1" s="1" a="1"/>
  <c r="O511" i="1" s="1"/>
  <c r="N512" i="1"/>
  <c r="O512" i="1" s="1" a="1"/>
  <c r="O512" i="1" s="1"/>
  <c r="N513" i="1"/>
  <c r="O513" i="1" s="1" a="1"/>
  <c r="O513" i="1" s="1"/>
  <c r="N514" i="1"/>
  <c r="O514" i="1" s="1" a="1"/>
  <c r="O514" i="1" s="1"/>
  <c r="N515" i="1"/>
  <c r="O515" i="1" s="1" a="1"/>
  <c r="O515" i="1" s="1"/>
  <c r="N516" i="1"/>
  <c r="O516" i="1" s="1" a="1"/>
  <c r="O516" i="1" s="1"/>
  <c r="N517" i="1"/>
  <c r="O517" i="1" s="1" a="1"/>
  <c r="O517" i="1" s="1"/>
  <c r="N518" i="1"/>
  <c r="O518" i="1" s="1" a="1"/>
  <c r="O518" i="1" s="1"/>
  <c r="N519" i="1"/>
  <c r="O519" i="1" s="1" a="1"/>
  <c r="O519" i="1" s="1"/>
  <c r="N520" i="1"/>
  <c r="O520" i="1" s="1" a="1"/>
  <c r="O520" i="1" s="1"/>
  <c r="N521" i="1"/>
  <c r="O521" i="1" s="1" a="1"/>
  <c r="O521" i="1" s="1"/>
  <c r="N522" i="1"/>
  <c r="O522" i="1" s="1" a="1"/>
  <c r="O522" i="1" s="1"/>
  <c r="N523" i="1"/>
  <c r="O523" i="1" s="1" a="1"/>
  <c r="O523" i="1" s="1"/>
  <c r="N524" i="1"/>
  <c r="O524" i="1" s="1" a="1"/>
  <c r="O524" i="1" s="1"/>
  <c r="N525" i="1"/>
  <c r="O525" i="1" s="1" a="1"/>
  <c r="O525" i="1" s="1"/>
  <c r="N526" i="1"/>
  <c r="O526" i="1" s="1" a="1"/>
  <c r="O526" i="1" s="1"/>
  <c r="N527" i="1"/>
  <c r="O527" i="1" s="1" a="1"/>
  <c r="O527" i="1" s="1"/>
  <c r="N528" i="1"/>
  <c r="O528" i="1" s="1" a="1"/>
  <c r="O528" i="1" s="1"/>
  <c r="N529" i="1"/>
  <c r="O529" i="1" s="1" a="1"/>
  <c r="O529" i="1" s="1"/>
  <c r="N530" i="1"/>
  <c r="O530" i="1" s="1" a="1"/>
  <c r="O530" i="1" s="1"/>
  <c r="N531" i="1"/>
  <c r="O531" i="1" s="1" a="1"/>
  <c r="O531" i="1" s="1"/>
  <c r="N532" i="1"/>
  <c r="O532" i="1" s="1" a="1"/>
  <c r="O532" i="1" s="1"/>
  <c r="N533" i="1"/>
  <c r="O533" i="1" s="1" a="1"/>
  <c r="O533" i="1" s="1"/>
  <c r="N534" i="1"/>
  <c r="O534" i="1" s="1" a="1"/>
  <c r="O534" i="1" s="1"/>
  <c r="N535" i="1"/>
  <c r="O535" i="1" s="1" a="1"/>
  <c r="O535" i="1" s="1"/>
  <c r="N536" i="1"/>
  <c r="O536" i="1" s="1" a="1"/>
  <c r="O536" i="1" s="1"/>
  <c r="N537" i="1"/>
  <c r="O537" i="1" s="1" a="1"/>
  <c r="O537" i="1" s="1"/>
  <c r="N538" i="1"/>
  <c r="O538" i="1" s="1" a="1"/>
  <c r="O538" i="1" s="1"/>
  <c r="N539" i="1"/>
  <c r="O539" i="1" s="1" a="1"/>
  <c r="O539" i="1" s="1"/>
  <c r="N540" i="1"/>
  <c r="O540" i="1" s="1" a="1"/>
  <c r="O540" i="1" s="1"/>
  <c r="N541" i="1"/>
  <c r="O541" i="1" s="1" a="1"/>
  <c r="O541" i="1" s="1"/>
  <c r="N542" i="1"/>
  <c r="O542" i="1" s="1" a="1"/>
  <c r="O542" i="1" s="1"/>
  <c r="N543" i="1"/>
  <c r="O543" i="1" s="1" a="1"/>
  <c r="O543" i="1" s="1"/>
  <c r="N544" i="1"/>
  <c r="O544" i="1" s="1" a="1"/>
  <c r="O544" i="1" s="1"/>
  <c r="N545" i="1"/>
  <c r="O545" i="1" s="1" a="1"/>
  <c r="O545" i="1" s="1"/>
  <c r="N546" i="1"/>
  <c r="O546" i="1" s="1" a="1"/>
  <c r="O546" i="1" s="1"/>
  <c r="N547" i="1"/>
  <c r="O547" i="1" s="1" a="1"/>
  <c r="O547" i="1" s="1"/>
  <c r="N548" i="1"/>
  <c r="O548" i="1" s="1" a="1"/>
  <c r="O548" i="1" s="1"/>
  <c r="N549" i="1"/>
  <c r="O549" i="1" s="1" a="1"/>
  <c r="O549" i="1" s="1"/>
  <c r="N550" i="1"/>
  <c r="O550" i="1" s="1" a="1"/>
  <c r="O550" i="1" s="1"/>
  <c r="N551" i="1"/>
  <c r="O551" i="1" s="1" a="1"/>
  <c r="O551" i="1" s="1"/>
  <c r="N552" i="1"/>
  <c r="O552" i="1" s="1" a="1"/>
  <c r="O552" i="1" s="1"/>
  <c r="N553" i="1"/>
  <c r="O553" i="1" s="1" a="1"/>
  <c r="O553" i="1" s="1"/>
  <c r="N554" i="1"/>
  <c r="O554" i="1" s="1" a="1"/>
  <c r="O554" i="1" s="1"/>
  <c r="N555" i="1"/>
  <c r="O555" i="1" s="1" a="1"/>
  <c r="O555" i="1" s="1"/>
  <c r="N556" i="1"/>
  <c r="O556" i="1" s="1" a="1"/>
  <c r="O556" i="1" s="1"/>
  <c r="N557" i="1"/>
  <c r="O557" i="1" s="1" a="1"/>
  <c r="O557" i="1" s="1"/>
  <c r="N558" i="1"/>
  <c r="O558" i="1" s="1" a="1"/>
  <c r="O558" i="1" s="1"/>
  <c r="N559" i="1"/>
  <c r="O559" i="1" s="1" a="1"/>
  <c r="O559" i="1" s="1"/>
  <c r="N560" i="1"/>
  <c r="O560" i="1" s="1" a="1"/>
  <c r="O560" i="1" s="1"/>
  <c r="N561" i="1"/>
  <c r="O561" i="1" s="1" a="1"/>
  <c r="O561" i="1" s="1"/>
  <c r="N562" i="1"/>
  <c r="O562" i="1" s="1" a="1"/>
  <c r="O562" i="1" s="1"/>
  <c r="N563" i="1"/>
  <c r="O563" i="1" s="1" a="1"/>
  <c r="O563" i="1" s="1"/>
  <c r="N564" i="1"/>
  <c r="O564" i="1" s="1" a="1"/>
  <c r="O564" i="1" s="1"/>
  <c r="N565" i="1"/>
  <c r="O565" i="1" s="1" a="1"/>
  <c r="O565" i="1" s="1"/>
  <c r="N566" i="1"/>
  <c r="O566" i="1" s="1" a="1"/>
  <c r="O566" i="1" s="1"/>
  <c r="N567" i="1"/>
  <c r="O567" i="1" s="1" a="1"/>
  <c r="O567" i="1" s="1"/>
  <c r="N568" i="1"/>
  <c r="O568" i="1" s="1" a="1"/>
  <c r="O568" i="1" s="1"/>
  <c r="N569" i="1"/>
  <c r="O569" i="1" s="1" a="1"/>
  <c r="O569" i="1" s="1"/>
  <c r="N570" i="1"/>
  <c r="O570" i="1" s="1" a="1"/>
  <c r="O570" i="1" s="1"/>
  <c r="N571" i="1"/>
  <c r="O571" i="1" s="1" a="1"/>
  <c r="O571" i="1" s="1"/>
  <c r="N572" i="1"/>
  <c r="O572" i="1" s="1" a="1"/>
  <c r="O572" i="1" s="1"/>
  <c r="N573" i="1"/>
  <c r="O573" i="1" s="1" a="1"/>
  <c r="O573" i="1" s="1"/>
  <c r="N574" i="1"/>
  <c r="O574" i="1" s="1" a="1"/>
  <c r="O574" i="1" s="1"/>
  <c r="N575" i="1"/>
  <c r="O575" i="1" s="1" a="1"/>
  <c r="O575" i="1" s="1"/>
  <c r="N576" i="1"/>
  <c r="O576" i="1" s="1" a="1"/>
  <c r="O576" i="1" s="1"/>
  <c r="N577" i="1"/>
  <c r="O577" i="1" s="1" a="1"/>
  <c r="O577" i="1" s="1"/>
  <c r="N578" i="1"/>
  <c r="O578" i="1" s="1" a="1"/>
  <c r="O578" i="1" s="1"/>
  <c r="N579" i="1"/>
  <c r="O579" i="1" s="1" a="1"/>
  <c r="O579" i="1" s="1"/>
  <c r="N580" i="1"/>
  <c r="O580" i="1" s="1" a="1"/>
  <c r="O580" i="1" s="1"/>
  <c r="N581" i="1"/>
  <c r="O581" i="1" s="1" a="1"/>
  <c r="O581" i="1" s="1"/>
  <c r="N582" i="1"/>
  <c r="O582" i="1" s="1" a="1"/>
  <c r="O582" i="1" s="1"/>
  <c r="N583" i="1"/>
  <c r="O583" i="1" s="1" a="1"/>
  <c r="O583" i="1" s="1"/>
  <c r="N584" i="1"/>
  <c r="O584" i="1" s="1" a="1"/>
  <c r="O584" i="1" s="1"/>
  <c r="N585" i="1"/>
  <c r="O585" i="1" s="1" a="1"/>
  <c r="O585" i="1" s="1"/>
  <c r="N586" i="1"/>
  <c r="O586" i="1" s="1" a="1"/>
  <c r="O586" i="1" s="1"/>
  <c r="N587" i="1"/>
  <c r="O587" i="1" s="1" a="1"/>
  <c r="O587" i="1" s="1"/>
  <c r="N588" i="1"/>
  <c r="O588" i="1" s="1" a="1"/>
  <c r="O588" i="1" s="1"/>
  <c r="N589" i="1"/>
  <c r="O589" i="1" s="1" a="1"/>
  <c r="O589" i="1" s="1"/>
  <c r="N590" i="1"/>
  <c r="O590" i="1" s="1" a="1"/>
  <c r="O590" i="1" s="1"/>
  <c r="N591" i="1"/>
  <c r="O591" i="1" s="1" a="1"/>
  <c r="O591" i="1" s="1"/>
  <c r="N592" i="1"/>
  <c r="O592" i="1" s="1" a="1"/>
  <c r="O592" i="1" s="1"/>
  <c r="N593" i="1"/>
  <c r="O593" i="1" s="1" a="1"/>
  <c r="O593" i="1" s="1"/>
  <c r="N594" i="1"/>
  <c r="O594" i="1" s="1" a="1"/>
  <c r="O594" i="1" s="1"/>
  <c r="N595" i="1"/>
  <c r="O595" i="1" s="1" a="1"/>
  <c r="O595" i="1" s="1"/>
  <c r="N596" i="1"/>
  <c r="O596" i="1" s="1" a="1"/>
  <c r="O596" i="1" s="1"/>
  <c r="N597" i="1"/>
  <c r="O597" i="1" s="1" a="1"/>
  <c r="O597" i="1" s="1"/>
  <c r="N598" i="1"/>
  <c r="O598" i="1" s="1" a="1"/>
  <c r="O598" i="1" s="1"/>
  <c r="N599" i="1"/>
  <c r="O599" i="1" s="1" a="1"/>
  <c r="O599" i="1" s="1"/>
  <c r="N600" i="1"/>
  <c r="O600" i="1" s="1" a="1"/>
  <c r="O600" i="1" s="1"/>
  <c r="N601" i="1"/>
  <c r="O601" i="1" s="1" a="1"/>
  <c r="O601" i="1" s="1"/>
  <c r="N602" i="1"/>
  <c r="O602" i="1" s="1" a="1"/>
  <c r="O602" i="1" s="1"/>
  <c r="N603" i="1"/>
  <c r="O603" i="1" s="1" a="1"/>
  <c r="O603" i="1" s="1"/>
  <c r="N604" i="1"/>
  <c r="O604" i="1" s="1" a="1"/>
  <c r="O604" i="1" s="1"/>
  <c r="N605" i="1"/>
  <c r="O605" i="1" s="1" a="1"/>
  <c r="O605" i="1" s="1"/>
  <c r="N606" i="1"/>
  <c r="O606" i="1" s="1" a="1"/>
  <c r="O606" i="1" s="1"/>
  <c r="N607" i="1"/>
  <c r="O607" i="1" s="1" a="1"/>
  <c r="O607" i="1" s="1"/>
  <c r="N608" i="1"/>
  <c r="O608" i="1" s="1" a="1"/>
  <c r="O608" i="1" s="1"/>
  <c r="N609" i="1"/>
  <c r="O609" i="1" s="1" a="1"/>
  <c r="O609" i="1" s="1"/>
  <c r="N610" i="1"/>
  <c r="O610" i="1" s="1" a="1"/>
  <c r="O610" i="1" s="1"/>
  <c r="N611" i="1"/>
  <c r="O611" i="1" s="1" a="1"/>
  <c r="O611" i="1" s="1"/>
  <c r="N612" i="1"/>
  <c r="O612" i="1" s="1" a="1"/>
  <c r="O612" i="1" s="1"/>
  <c r="N613" i="1"/>
  <c r="O613" i="1" s="1" a="1"/>
  <c r="O613" i="1" s="1"/>
  <c r="N614" i="1"/>
  <c r="O614" i="1" s="1" a="1"/>
  <c r="O614" i="1" s="1"/>
  <c r="N615" i="1"/>
  <c r="O615" i="1" s="1" a="1"/>
  <c r="O615" i="1" s="1"/>
  <c r="N616" i="1"/>
  <c r="O616" i="1" s="1" a="1"/>
  <c r="O616" i="1" s="1"/>
  <c r="N617" i="1"/>
  <c r="O617" i="1" s="1" a="1"/>
  <c r="O617" i="1" s="1"/>
  <c r="N618" i="1"/>
  <c r="O618" i="1" s="1" a="1"/>
  <c r="O618" i="1" s="1"/>
  <c r="N619" i="1"/>
  <c r="O619" i="1" s="1" a="1"/>
  <c r="O619" i="1" s="1"/>
  <c r="N620" i="1"/>
  <c r="O620" i="1" s="1" a="1"/>
  <c r="O620" i="1" s="1"/>
  <c r="N621" i="1"/>
  <c r="O621" i="1" s="1" a="1"/>
  <c r="O621" i="1" s="1"/>
  <c r="N622" i="1"/>
  <c r="O622" i="1" s="1" a="1"/>
  <c r="O622" i="1" s="1"/>
  <c r="N623" i="1"/>
  <c r="O623" i="1" s="1" a="1"/>
  <c r="O623" i="1" s="1"/>
  <c r="N624" i="1"/>
  <c r="O624" i="1" s="1" a="1"/>
  <c r="O624" i="1" s="1"/>
  <c r="N625" i="1"/>
  <c r="O625" i="1" s="1" a="1"/>
  <c r="O625" i="1" s="1"/>
  <c r="N626" i="1"/>
  <c r="O626" i="1" s="1" a="1"/>
  <c r="O626" i="1" s="1"/>
  <c r="N627" i="1"/>
  <c r="O627" i="1" s="1" a="1"/>
  <c r="O627" i="1" s="1"/>
  <c r="N628" i="1"/>
  <c r="O628" i="1" s="1" a="1"/>
  <c r="O628" i="1" s="1"/>
  <c r="N629" i="1"/>
  <c r="O629" i="1" s="1" a="1"/>
  <c r="O629" i="1" s="1"/>
  <c r="N630" i="1"/>
  <c r="O630" i="1" s="1" a="1"/>
  <c r="O630" i="1" s="1"/>
  <c r="N631" i="1"/>
  <c r="O631" i="1" s="1" a="1"/>
  <c r="O631" i="1" s="1"/>
  <c r="N632" i="1"/>
  <c r="O632" i="1" s="1" a="1"/>
  <c r="O632" i="1" s="1"/>
  <c r="N633" i="1"/>
  <c r="O633" i="1" s="1" a="1"/>
  <c r="O633" i="1" s="1"/>
  <c r="N634" i="1"/>
  <c r="O634" i="1" s="1" a="1"/>
  <c r="O634" i="1" s="1"/>
  <c r="N635" i="1"/>
  <c r="O635" i="1" s="1" a="1"/>
  <c r="O635" i="1" s="1"/>
  <c r="N636" i="1"/>
  <c r="O636" i="1" s="1" a="1"/>
  <c r="O636" i="1" s="1"/>
  <c r="N637" i="1"/>
  <c r="O637" i="1" s="1" a="1"/>
  <c r="O637" i="1" s="1"/>
  <c r="N638" i="1"/>
  <c r="O638" i="1" s="1" a="1"/>
  <c r="O638" i="1" s="1"/>
  <c r="N639" i="1"/>
  <c r="O639" i="1" s="1" a="1"/>
  <c r="O639" i="1" s="1"/>
  <c r="N640" i="1"/>
  <c r="O640" i="1" s="1" a="1"/>
  <c r="O640" i="1" s="1"/>
  <c r="N641" i="1"/>
  <c r="O641" i="1" s="1" a="1"/>
  <c r="O641" i="1" s="1"/>
  <c r="N642" i="1"/>
  <c r="O642" i="1" s="1" a="1"/>
  <c r="O642" i="1" s="1"/>
  <c r="N643" i="1"/>
  <c r="O643" i="1" s="1" a="1"/>
  <c r="O643" i="1" s="1"/>
  <c r="N644" i="1"/>
  <c r="O644" i="1" s="1" a="1"/>
  <c r="O644" i="1" s="1"/>
  <c r="N645" i="1"/>
  <c r="O645" i="1" s="1" a="1"/>
  <c r="O645" i="1" s="1"/>
  <c r="N646" i="1"/>
  <c r="O646" i="1" s="1" a="1"/>
  <c r="O646" i="1" s="1"/>
  <c r="N647" i="1"/>
  <c r="O647" i="1" s="1" a="1"/>
  <c r="O647" i="1" s="1"/>
  <c r="N648" i="1"/>
  <c r="O648" i="1" s="1" a="1"/>
  <c r="O648" i="1" s="1"/>
  <c r="N649" i="1"/>
  <c r="O649" i="1" s="1" a="1"/>
  <c r="O649" i="1" s="1"/>
  <c r="N650" i="1"/>
  <c r="O650" i="1" s="1" a="1"/>
  <c r="O650" i="1" s="1"/>
  <c r="N651" i="1"/>
  <c r="O651" i="1" s="1" a="1"/>
  <c r="O651" i="1" s="1"/>
  <c r="N652" i="1"/>
  <c r="O652" i="1" s="1" a="1"/>
  <c r="O652" i="1" s="1"/>
  <c r="N653" i="1"/>
  <c r="O653" i="1" s="1" a="1"/>
  <c r="O653" i="1" s="1"/>
  <c r="N654" i="1"/>
  <c r="O654" i="1" s="1" a="1"/>
  <c r="O654" i="1" s="1"/>
  <c r="N655" i="1"/>
  <c r="O655" i="1" s="1" a="1"/>
  <c r="O655" i="1" s="1"/>
  <c r="N656" i="1"/>
  <c r="O656" i="1" s="1" a="1"/>
  <c r="O656" i="1" s="1"/>
  <c r="N657" i="1"/>
  <c r="O657" i="1" s="1" a="1"/>
  <c r="O657" i="1" s="1"/>
  <c r="N658" i="1"/>
  <c r="O658" i="1" s="1" a="1"/>
  <c r="O658" i="1" s="1"/>
  <c r="N659" i="1"/>
  <c r="O659" i="1" s="1" a="1"/>
  <c r="O659" i="1" s="1"/>
  <c r="N660" i="1"/>
  <c r="O660" i="1" s="1" a="1"/>
  <c r="O660" i="1" s="1"/>
  <c r="N661" i="1"/>
  <c r="O661" i="1" s="1" a="1"/>
  <c r="O661" i="1" s="1"/>
  <c r="N662" i="1"/>
  <c r="O662" i="1" s="1" a="1"/>
  <c r="O662" i="1" s="1"/>
  <c r="N663" i="1"/>
  <c r="O663" i="1" s="1" a="1"/>
  <c r="O663" i="1" s="1"/>
  <c r="N664" i="1"/>
  <c r="O664" i="1" s="1" a="1"/>
  <c r="O664" i="1" s="1"/>
  <c r="N665" i="1"/>
  <c r="O665" i="1" s="1" a="1"/>
  <c r="O665" i="1" s="1"/>
  <c r="N666" i="1"/>
  <c r="O666" i="1" s="1" a="1"/>
  <c r="O666" i="1" s="1"/>
  <c r="N667" i="1"/>
  <c r="O667" i="1" s="1" a="1"/>
  <c r="O667" i="1" s="1"/>
  <c r="N668" i="1"/>
  <c r="O668" i="1" s="1" a="1"/>
  <c r="O668" i="1" s="1"/>
  <c r="N669" i="1"/>
  <c r="O669" i="1" s="1" a="1"/>
  <c r="O669" i="1" s="1"/>
  <c r="N670" i="1"/>
  <c r="O670" i="1" s="1" a="1"/>
  <c r="O670" i="1" s="1"/>
  <c r="N671" i="1"/>
  <c r="O671" i="1" s="1" a="1"/>
  <c r="O671" i="1" s="1"/>
  <c r="N672" i="1"/>
  <c r="O672" i="1" s="1" a="1"/>
  <c r="O672" i="1" s="1"/>
  <c r="N673" i="1"/>
  <c r="O673" i="1" s="1" a="1"/>
  <c r="O673" i="1" s="1"/>
  <c r="N674" i="1"/>
  <c r="O674" i="1" s="1" a="1"/>
  <c r="O674" i="1" s="1"/>
  <c r="N675" i="1"/>
  <c r="O675" i="1" s="1" a="1"/>
  <c r="O675" i="1" s="1"/>
  <c r="N676" i="1"/>
  <c r="O676" i="1" s="1" a="1"/>
  <c r="O676" i="1" s="1"/>
  <c r="N677" i="1"/>
  <c r="O677" i="1" s="1" a="1"/>
  <c r="O677" i="1" s="1"/>
  <c r="N678" i="1"/>
  <c r="O678" i="1" s="1" a="1"/>
  <c r="O678" i="1" s="1"/>
  <c r="N679" i="1"/>
  <c r="O679" i="1" s="1" a="1"/>
  <c r="O679" i="1" s="1"/>
  <c r="N680" i="1"/>
  <c r="O680" i="1" s="1" a="1"/>
  <c r="O680" i="1" s="1"/>
  <c r="N681" i="1"/>
  <c r="O681" i="1" s="1" a="1"/>
  <c r="O681" i="1" s="1"/>
  <c r="N682" i="1"/>
  <c r="O682" i="1" s="1" a="1"/>
  <c r="O682" i="1" s="1"/>
  <c r="N683" i="1"/>
  <c r="O683" i="1" s="1" a="1"/>
  <c r="O683" i="1" s="1"/>
  <c r="N684" i="1"/>
  <c r="O684" i="1" s="1" a="1"/>
  <c r="O684" i="1" s="1"/>
  <c r="N685" i="1"/>
  <c r="O685" i="1" s="1" a="1"/>
  <c r="O685" i="1" s="1"/>
  <c r="N686" i="1"/>
  <c r="O686" i="1" s="1" a="1"/>
  <c r="O686" i="1" s="1"/>
  <c r="N2" i="1"/>
  <c r="O2" i="1" s="1" a="1"/>
  <c r="O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2" i="1"/>
  <c r="B3" i="1"/>
  <c r="D3" i="1" s="1" a="1"/>
  <c r="D3" i="1" s="1"/>
  <c r="B4" i="1"/>
  <c r="D4" i="1" s="1" a="1"/>
  <c r="D4" i="1" s="1"/>
  <c r="B5" i="1"/>
  <c r="D5" i="1" s="1" a="1"/>
  <c r="D5" i="1" s="1"/>
  <c r="B6" i="1"/>
  <c r="D6" i="1" s="1" a="1"/>
  <c r="D6" i="1" s="1"/>
  <c r="B7" i="1"/>
  <c r="D7" i="1" s="1" a="1"/>
  <c r="D7" i="1" s="1"/>
  <c r="B8" i="1"/>
  <c r="D8" i="1" s="1" a="1"/>
  <c r="D8" i="1" s="1"/>
  <c r="B9" i="1"/>
  <c r="D9" i="1" s="1" a="1"/>
  <c r="D9" i="1" s="1"/>
  <c r="B10" i="1"/>
  <c r="D10" i="1" s="1" a="1"/>
  <c r="D10" i="1" s="1"/>
  <c r="B11" i="1"/>
  <c r="D11" i="1" s="1" a="1"/>
  <c r="D11" i="1" s="1"/>
  <c r="B12" i="1"/>
  <c r="D12" i="1" s="1" a="1"/>
  <c r="D12" i="1" s="1"/>
  <c r="B13" i="1"/>
  <c r="D13" i="1" s="1" a="1"/>
  <c r="D13" i="1" s="1"/>
  <c r="B14" i="1"/>
  <c r="D14" i="1" s="1" a="1"/>
  <c r="D14" i="1" s="1"/>
  <c r="B15" i="1"/>
  <c r="D15" i="1" s="1" a="1"/>
  <c r="D15" i="1" s="1"/>
  <c r="B16" i="1"/>
  <c r="D16" i="1" s="1" a="1"/>
  <c r="D16" i="1" s="1"/>
  <c r="B17" i="1"/>
  <c r="D17" i="1" s="1" a="1"/>
  <c r="D17" i="1" s="1"/>
  <c r="B18" i="1"/>
  <c r="D18" i="1" s="1" a="1"/>
  <c r="D18" i="1" s="1"/>
  <c r="B19" i="1"/>
  <c r="D19" i="1" s="1" a="1"/>
  <c r="D19" i="1" s="1"/>
  <c r="B20" i="1"/>
  <c r="D20" i="1" s="1" a="1"/>
  <c r="D20" i="1" s="1"/>
  <c r="B21" i="1"/>
  <c r="D21" i="1" s="1" a="1"/>
  <c r="D21" i="1" s="1"/>
  <c r="B22" i="1"/>
  <c r="D22" i="1" s="1" a="1"/>
  <c r="D22" i="1" s="1"/>
  <c r="B23" i="1"/>
  <c r="D23" i="1" s="1" a="1"/>
  <c r="D23" i="1" s="1"/>
  <c r="B24" i="1"/>
  <c r="D24" i="1" s="1" a="1"/>
  <c r="D24" i="1" s="1"/>
  <c r="B25" i="1"/>
  <c r="D25" i="1" s="1" a="1"/>
  <c r="D25" i="1" s="1"/>
  <c r="B26" i="1"/>
  <c r="D26" i="1" s="1" a="1"/>
  <c r="D26" i="1" s="1"/>
  <c r="B27" i="1"/>
  <c r="D27" i="1" s="1" a="1"/>
  <c r="D27" i="1" s="1"/>
  <c r="B28" i="1"/>
  <c r="D28" i="1" s="1" a="1"/>
  <c r="D28" i="1" s="1"/>
  <c r="B29" i="1"/>
  <c r="D29" i="1" s="1" a="1"/>
  <c r="D29" i="1" s="1"/>
  <c r="B30" i="1"/>
  <c r="D30" i="1" s="1" a="1"/>
  <c r="D30" i="1" s="1"/>
  <c r="B31" i="1"/>
  <c r="D31" i="1" s="1" a="1"/>
  <c r="D31" i="1" s="1"/>
  <c r="B32" i="1"/>
  <c r="D32" i="1" s="1" a="1"/>
  <c r="D32" i="1" s="1"/>
  <c r="B33" i="1"/>
  <c r="D33" i="1" s="1" a="1"/>
  <c r="D33" i="1" s="1"/>
  <c r="B34" i="1"/>
  <c r="D34" i="1" s="1" a="1"/>
  <c r="D34" i="1" s="1"/>
  <c r="B35" i="1"/>
  <c r="D35" i="1" s="1" a="1"/>
  <c r="D35" i="1" s="1"/>
  <c r="B36" i="1"/>
  <c r="D36" i="1" s="1" a="1"/>
  <c r="D36" i="1" s="1"/>
  <c r="B37" i="1"/>
  <c r="D37" i="1" s="1" a="1"/>
  <c r="D37" i="1" s="1"/>
  <c r="B38" i="1"/>
  <c r="D38" i="1" s="1" a="1"/>
  <c r="D38" i="1" s="1"/>
  <c r="B39" i="1"/>
  <c r="D39" i="1" s="1" a="1"/>
  <c r="D39" i="1" s="1"/>
  <c r="B40" i="1"/>
  <c r="D40" i="1" s="1" a="1"/>
  <c r="D40" i="1" s="1"/>
  <c r="B41" i="1"/>
  <c r="D41" i="1" s="1" a="1"/>
  <c r="D41" i="1" s="1"/>
  <c r="B42" i="1"/>
  <c r="D42" i="1" s="1" a="1"/>
  <c r="D42" i="1" s="1"/>
  <c r="B43" i="1"/>
  <c r="D43" i="1" s="1" a="1"/>
  <c r="D43" i="1" s="1"/>
  <c r="B44" i="1"/>
  <c r="D44" i="1" s="1" a="1"/>
  <c r="D44" i="1" s="1"/>
  <c r="B45" i="1"/>
  <c r="D45" i="1" s="1" a="1"/>
  <c r="D45" i="1" s="1"/>
  <c r="B46" i="1"/>
  <c r="D46" i="1" s="1" a="1"/>
  <c r="D46" i="1" s="1"/>
  <c r="B47" i="1"/>
  <c r="D47" i="1" s="1" a="1"/>
  <c r="D47" i="1" s="1"/>
  <c r="B48" i="1"/>
  <c r="D48" i="1" s="1" a="1"/>
  <c r="D48" i="1" s="1"/>
  <c r="B49" i="1"/>
  <c r="D49" i="1" s="1" a="1"/>
  <c r="D49" i="1" s="1"/>
  <c r="B50" i="1"/>
  <c r="D50" i="1" s="1" a="1"/>
  <c r="D50" i="1" s="1"/>
  <c r="B51" i="1"/>
  <c r="D51" i="1" s="1" a="1"/>
  <c r="D51" i="1" s="1"/>
  <c r="B52" i="1"/>
  <c r="D52" i="1" s="1" a="1"/>
  <c r="D52" i="1" s="1"/>
  <c r="B53" i="1"/>
  <c r="D53" i="1" s="1" a="1"/>
  <c r="D53" i="1" s="1"/>
  <c r="B54" i="1"/>
  <c r="D54" i="1" s="1" a="1"/>
  <c r="D54" i="1" s="1"/>
  <c r="B55" i="1"/>
  <c r="D55" i="1" s="1" a="1"/>
  <c r="D55" i="1" s="1"/>
  <c r="B56" i="1"/>
  <c r="D56" i="1" s="1" a="1"/>
  <c r="D56" i="1" s="1"/>
  <c r="B57" i="1"/>
  <c r="D57" i="1" s="1" a="1"/>
  <c r="D57" i="1" s="1"/>
  <c r="B58" i="1"/>
  <c r="D58" i="1" s="1" a="1"/>
  <c r="D58" i="1" s="1"/>
  <c r="B59" i="1"/>
  <c r="D59" i="1" s="1" a="1"/>
  <c r="D59" i="1" s="1"/>
  <c r="B60" i="1"/>
  <c r="D60" i="1" s="1" a="1"/>
  <c r="D60" i="1" s="1"/>
  <c r="B61" i="1"/>
  <c r="D61" i="1" s="1" a="1"/>
  <c r="D61" i="1" s="1"/>
  <c r="B62" i="1"/>
  <c r="D62" i="1" s="1" a="1"/>
  <c r="D62" i="1" s="1"/>
  <c r="B63" i="1"/>
  <c r="D63" i="1" s="1" a="1"/>
  <c r="D63" i="1" s="1"/>
  <c r="B64" i="1"/>
  <c r="D64" i="1" s="1" a="1"/>
  <c r="D64" i="1" s="1"/>
  <c r="B65" i="1"/>
  <c r="D65" i="1" s="1" a="1"/>
  <c r="D65" i="1" s="1"/>
  <c r="B66" i="1"/>
  <c r="D66" i="1" s="1" a="1"/>
  <c r="D66" i="1" s="1"/>
  <c r="B67" i="1"/>
  <c r="D67" i="1" s="1" a="1"/>
  <c r="D67" i="1" s="1"/>
  <c r="B68" i="1"/>
  <c r="D68" i="1" s="1" a="1"/>
  <c r="D68" i="1" s="1"/>
  <c r="B69" i="1"/>
  <c r="D69" i="1" s="1" a="1"/>
  <c r="D69" i="1" s="1"/>
  <c r="B70" i="1"/>
  <c r="D70" i="1" s="1" a="1"/>
  <c r="D70" i="1" s="1"/>
  <c r="B71" i="1"/>
  <c r="D71" i="1" s="1" a="1"/>
  <c r="D71" i="1" s="1"/>
  <c r="B72" i="1"/>
  <c r="D72" i="1" s="1" a="1"/>
  <c r="D72" i="1" s="1"/>
  <c r="B73" i="1"/>
  <c r="D73" i="1" s="1" a="1"/>
  <c r="D73" i="1" s="1"/>
  <c r="B74" i="1"/>
  <c r="D74" i="1" s="1" a="1"/>
  <c r="D74" i="1" s="1"/>
  <c r="B75" i="1"/>
  <c r="D75" i="1" s="1" a="1"/>
  <c r="D75" i="1" s="1"/>
  <c r="B76" i="1"/>
  <c r="D76" i="1" s="1" a="1"/>
  <c r="D76" i="1" s="1"/>
  <c r="B77" i="1"/>
  <c r="D77" i="1" s="1" a="1"/>
  <c r="D77" i="1" s="1"/>
  <c r="B78" i="1"/>
  <c r="D78" i="1" s="1" a="1"/>
  <c r="D78" i="1" s="1"/>
  <c r="B79" i="1"/>
  <c r="D79" i="1" s="1" a="1"/>
  <c r="D79" i="1" s="1"/>
  <c r="B80" i="1"/>
  <c r="D80" i="1" s="1" a="1"/>
  <c r="D80" i="1" s="1"/>
  <c r="B81" i="1"/>
  <c r="D81" i="1" s="1" a="1"/>
  <c r="D81" i="1" s="1"/>
  <c r="B82" i="1"/>
  <c r="D82" i="1" s="1" a="1"/>
  <c r="D82" i="1" s="1"/>
  <c r="B83" i="1"/>
  <c r="D83" i="1" s="1" a="1"/>
  <c r="D83" i="1" s="1"/>
  <c r="B84" i="1"/>
  <c r="D84" i="1" s="1" a="1"/>
  <c r="D84" i="1" s="1"/>
  <c r="B85" i="1"/>
  <c r="D85" i="1" s="1" a="1"/>
  <c r="D85" i="1" s="1"/>
  <c r="B86" i="1"/>
  <c r="D86" i="1" s="1" a="1"/>
  <c r="D86" i="1" s="1"/>
  <c r="B87" i="1"/>
  <c r="D87" i="1" s="1" a="1"/>
  <c r="D87" i="1" s="1"/>
  <c r="B88" i="1"/>
  <c r="D88" i="1" s="1" a="1"/>
  <c r="D88" i="1" s="1"/>
  <c r="B89" i="1"/>
  <c r="D89" i="1" s="1" a="1"/>
  <c r="D89" i="1" s="1"/>
  <c r="B90" i="1"/>
  <c r="D90" i="1" s="1" a="1"/>
  <c r="D90" i="1" s="1"/>
  <c r="B91" i="1"/>
  <c r="D91" i="1" s="1" a="1"/>
  <c r="D91" i="1" s="1"/>
  <c r="B92" i="1"/>
  <c r="D92" i="1" s="1" a="1"/>
  <c r="D92" i="1" s="1"/>
  <c r="B93" i="1"/>
  <c r="D93" i="1" s="1" a="1"/>
  <c r="D93" i="1" s="1"/>
  <c r="B94" i="1"/>
  <c r="D94" i="1" s="1" a="1"/>
  <c r="D94" i="1" s="1"/>
  <c r="B95" i="1"/>
  <c r="D95" i="1" s="1" a="1"/>
  <c r="D95" i="1" s="1"/>
  <c r="B96" i="1"/>
  <c r="D96" i="1" s="1" a="1"/>
  <c r="D96" i="1" s="1"/>
  <c r="B97" i="1"/>
  <c r="D97" i="1" s="1" a="1"/>
  <c r="D97" i="1" s="1"/>
  <c r="B98" i="1"/>
  <c r="D98" i="1" s="1" a="1"/>
  <c r="D98" i="1" s="1"/>
  <c r="B99" i="1"/>
  <c r="D99" i="1" s="1" a="1"/>
  <c r="D99" i="1" s="1"/>
  <c r="B100" i="1"/>
  <c r="D100" i="1" s="1" a="1"/>
  <c r="D100" i="1" s="1"/>
  <c r="B101" i="1"/>
  <c r="D101" i="1" s="1" a="1"/>
  <c r="D101" i="1" s="1"/>
  <c r="B102" i="1"/>
  <c r="D102" i="1" s="1" a="1"/>
  <c r="D102" i="1" s="1"/>
  <c r="B103" i="1"/>
  <c r="D103" i="1" s="1" a="1"/>
  <c r="D103" i="1" s="1"/>
  <c r="B104" i="1"/>
  <c r="D104" i="1" s="1" a="1"/>
  <c r="D104" i="1" s="1"/>
  <c r="B105" i="1"/>
  <c r="D105" i="1" s="1" a="1"/>
  <c r="D105" i="1" s="1"/>
  <c r="B106" i="1"/>
  <c r="D106" i="1" s="1" a="1"/>
  <c r="D106" i="1" s="1"/>
  <c r="B107" i="1"/>
  <c r="D107" i="1" s="1" a="1"/>
  <c r="D107" i="1" s="1"/>
  <c r="B108" i="1"/>
  <c r="D108" i="1" s="1" a="1"/>
  <c r="D108" i="1" s="1"/>
  <c r="B109" i="1"/>
  <c r="D109" i="1" s="1" a="1"/>
  <c r="D109" i="1" s="1"/>
  <c r="B110" i="1"/>
  <c r="D110" i="1" s="1" a="1"/>
  <c r="D110" i="1" s="1"/>
  <c r="B111" i="1"/>
  <c r="D111" i="1" s="1" a="1"/>
  <c r="D111" i="1" s="1"/>
  <c r="B112" i="1"/>
  <c r="D112" i="1" s="1" a="1"/>
  <c r="D112" i="1" s="1"/>
  <c r="B113" i="1"/>
  <c r="D113" i="1" s="1" a="1"/>
  <c r="D113" i="1" s="1"/>
  <c r="B114" i="1"/>
  <c r="D114" i="1" s="1" a="1"/>
  <c r="D114" i="1" s="1"/>
  <c r="B115" i="1"/>
  <c r="D115" i="1" s="1" a="1"/>
  <c r="D115" i="1" s="1"/>
  <c r="B116" i="1"/>
  <c r="D116" i="1" s="1" a="1"/>
  <c r="D116" i="1" s="1"/>
  <c r="B117" i="1"/>
  <c r="D117" i="1" s="1" a="1"/>
  <c r="D117" i="1" s="1"/>
  <c r="B118" i="1"/>
  <c r="D118" i="1" s="1" a="1"/>
  <c r="D118" i="1" s="1"/>
  <c r="B119" i="1"/>
  <c r="D119" i="1" s="1" a="1"/>
  <c r="D119" i="1" s="1"/>
  <c r="B120" i="1"/>
  <c r="D120" i="1" s="1" a="1"/>
  <c r="D120" i="1" s="1"/>
  <c r="B121" i="1"/>
  <c r="D121" i="1" s="1" a="1"/>
  <c r="D121" i="1" s="1"/>
  <c r="B122" i="1"/>
  <c r="D122" i="1" s="1" a="1"/>
  <c r="D122" i="1" s="1"/>
  <c r="B123" i="1"/>
  <c r="D123" i="1" s="1" a="1"/>
  <c r="D123" i="1" s="1"/>
  <c r="B124" i="1"/>
  <c r="D124" i="1" s="1" a="1"/>
  <c r="D124" i="1" s="1"/>
  <c r="B125" i="1"/>
  <c r="D125" i="1" s="1" a="1"/>
  <c r="D125" i="1" s="1"/>
  <c r="B126" i="1"/>
  <c r="D126" i="1" s="1" a="1"/>
  <c r="D126" i="1" s="1"/>
  <c r="B127" i="1"/>
  <c r="D127" i="1" s="1" a="1"/>
  <c r="D127" i="1" s="1"/>
  <c r="B128" i="1"/>
  <c r="D128" i="1" s="1" a="1"/>
  <c r="D128" i="1" s="1"/>
  <c r="B129" i="1"/>
  <c r="D129" i="1" s="1" a="1"/>
  <c r="D129" i="1" s="1"/>
  <c r="B130" i="1"/>
  <c r="D130" i="1" s="1" a="1"/>
  <c r="D130" i="1" s="1"/>
  <c r="B131" i="1"/>
  <c r="D131" i="1" s="1" a="1"/>
  <c r="D131" i="1" s="1"/>
  <c r="B132" i="1"/>
  <c r="D132" i="1" s="1" a="1"/>
  <c r="D132" i="1" s="1"/>
  <c r="B133" i="1"/>
  <c r="D133" i="1" s="1" a="1"/>
  <c r="D133" i="1" s="1"/>
  <c r="B134" i="1"/>
  <c r="D134" i="1" s="1" a="1"/>
  <c r="D134" i="1" s="1"/>
  <c r="B135" i="1"/>
  <c r="D135" i="1" s="1" a="1"/>
  <c r="D135" i="1" s="1"/>
  <c r="B136" i="1"/>
  <c r="D136" i="1" s="1" a="1"/>
  <c r="D136" i="1" s="1"/>
  <c r="B137" i="1"/>
  <c r="D137" i="1" s="1" a="1"/>
  <c r="D137" i="1" s="1"/>
  <c r="B138" i="1"/>
  <c r="D138" i="1" s="1" a="1"/>
  <c r="D138" i="1" s="1"/>
  <c r="B139" i="1"/>
  <c r="D139" i="1" s="1" a="1"/>
  <c r="D139" i="1" s="1"/>
  <c r="B140" i="1"/>
  <c r="D140" i="1" s="1" a="1"/>
  <c r="D140" i="1" s="1"/>
  <c r="B141" i="1"/>
  <c r="D141" i="1" s="1" a="1"/>
  <c r="D141" i="1" s="1"/>
  <c r="B142" i="1"/>
  <c r="D142" i="1" s="1" a="1"/>
  <c r="D142" i="1" s="1"/>
  <c r="B143" i="1"/>
  <c r="D143" i="1" s="1" a="1"/>
  <c r="D143" i="1" s="1"/>
  <c r="B144" i="1"/>
  <c r="D144" i="1" s="1" a="1"/>
  <c r="D144" i="1" s="1"/>
  <c r="B145" i="1"/>
  <c r="D145" i="1" s="1" a="1"/>
  <c r="D145" i="1" s="1"/>
  <c r="B146" i="1"/>
  <c r="D146" i="1" s="1" a="1"/>
  <c r="D146" i="1" s="1"/>
  <c r="B147" i="1"/>
  <c r="D147" i="1" s="1" a="1"/>
  <c r="D147" i="1" s="1"/>
  <c r="B148" i="1"/>
  <c r="D148" i="1" s="1" a="1"/>
  <c r="D148" i="1" s="1"/>
  <c r="B149" i="1"/>
  <c r="D149" i="1" s="1" a="1"/>
  <c r="D149" i="1" s="1"/>
  <c r="B150" i="1"/>
  <c r="D150" i="1" s="1" a="1"/>
  <c r="D150" i="1" s="1"/>
  <c r="B151" i="1"/>
  <c r="D151" i="1" s="1" a="1"/>
  <c r="D151" i="1" s="1"/>
  <c r="B152" i="1"/>
  <c r="D152" i="1" s="1" a="1"/>
  <c r="D152" i="1" s="1"/>
  <c r="B153" i="1"/>
  <c r="D153" i="1" s="1" a="1"/>
  <c r="D153" i="1" s="1"/>
  <c r="B154" i="1"/>
  <c r="D154" i="1" s="1" a="1"/>
  <c r="D154" i="1" s="1"/>
  <c r="B155" i="1"/>
  <c r="D155" i="1" s="1" a="1"/>
  <c r="D155" i="1" s="1"/>
  <c r="B156" i="1"/>
  <c r="D156" i="1" s="1" a="1"/>
  <c r="D156" i="1" s="1"/>
  <c r="B157" i="1"/>
  <c r="D157" i="1" s="1" a="1"/>
  <c r="D157" i="1" s="1"/>
  <c r="B158" i="1"/>
  <c r="D158" i="1" s="1" a="1"/>
  <c r="D158" i="1" s="1"/>
  <c r="B159" i="1"/>
  <c r="D159" i="1" s="1" a="1"/>
  <c r="D159" i="1" s="1"/>
  <c r="B160" i="1"/>
  <c r="D160" i="1" s="1" a="1"/>
  <c r="D160" i="1" s="1"/>
  <c r="B161" i="1"/>
  <c r="D161" i="1" s="1" a="1"/>
  <c r="D161" i="1" s="1"/>
  <c r="B162" i="1"/>
  <c r="D162" i="1" s="1" a="1"/>
  <c r="D162" i="1" s="1"/>
  <c r="B163" i="1"/>
  <c r="D163" i="1" s="1" a="1"/>
  <c r="D163" i="1" s="1"/>
  <c r="B164" i="1"/>
  <c r="D164" i="1" s="1" a="1"/>
  <c r="D164" i="1" s="1"/>
  <c r="B165" i="1"/>
  <c r="D165" i="1" s="1" a="1"/>
  <c r="D165" i="1" s="1"/>
  <c r="B166" i="1"/>
  <c r="D166" i="1" s="1" a="1"/>
  <c r="D166" i="1" s="1"/>
  <c r="B167" i="1"/>
  <c r="D167" i="1" s="1" a="1"/>
  <c r="D167" i="1" s="1"/>
  <c r="B168" i="1"/>
  <c r="D168" i="1" s="1" a="1"/>
  <c r="D168" i="1" s="1"/>
  <c r="B169" i="1"/>
  <c r="D169" i="1" s="1" a="1"/>
  <c r="D169" i="1" s="1"/>
  <c r="B170" i="1"/>
  <c r="D170" i="1" s="1" a="1"/>
  <c r="D170" i="1" s="1"/>
  <c r="B171" i="1"/>
  <c r="D171" i="1" s="1" a="1"/>
  <c r="D171" i="1" s="1"/>
  <c r="B172" i="1"/>
  <c r="D172" i="1" s="1" a="1"/>
  <c r="D172" i="1" s="1"/>
  <c r="B173" i="1"/>
  <c r="D173" i="1" s="1" a="1"/>
  <c r="D173" i="1" s="1"/>
  <c r="B174" i="1"/>
  <c r="D174" i="1" s="1" a="1"/>
  <c r="D174" i="1" s="1"/>
  <c r="B175" i="1"/>
  <c r="D175" i="1" s="1" a="1"/>
  <c r="D175" i="1" s="1"/>
  <c r="B176" i="1"/>
  <c r="D176" i="1" s="1" a="1"/>
  <c r="D176" i="1" s="1"/>
  <c r="B177" i="1"/>
  <c r="D177" i="1" s="1" a="1"/>
  <c r="D177" i="1" s="1"/>
  <c r="B178" i="1"/>
  <c r="D178" i="1" s="1" a="1"/>
  <c r="D178" i="1" s="1"/>
  <c r="B179" i="1"/>
  <c r="D179" i="1" s="1" a="1"/>
  <c r="D179" i="1" s="1"/>
  <c r="B180" i="1"/>
  <c r="D180" i="1" s="1" a="1"/>
  <c r="D180" i="1" s="1"/>
  <c r="B181" i="1"/>
  <c r="D181" i="1" s="1" a="1"/>
  <c r="D181" i="1" s="1"/>
  <c r="B182" i="1"/>
  <c r="D182" i="1" s="1" a="1"/>
  <c r="D182" i="1" s="1"/>
  <c r="B183" i="1"/>
  <c r="D183" i="1" s="1" a="1"/>
  <c r="D183" i="1" s="1"/>
  <c r="B184" i="1"/>
  <c r="D184" i="1" s="1" a="1"/>
  <c r="D184" i="1" s="1"/>
  <c r="B185" i="1"/>
  <c r="D185" i="1" s="1" a="1"/>
  <c r="D185" i="1" s="1"/>
  <c r="B186" i="1"/>
  <c r="D186" i="1" s="1" a="1"/>
  <c r="D186" i="1" s="1"/>
  <c r="B187" i="1"/>
  <c r="D187" i="1" s="1" a="1"/>
  <c r="D187" i="1" s="1"/>
  <c r="B188" i="1"/>
  <c r="D188" i="1" s="1" a="1"/>
  <c r="D188" i="1" s="1"/>
  <c r="B189" i="1"/>
  <c r="D189" i="1" s="1" a="1"/>
  <c r="D189" i="1" s="1"/>
  <c r="B190" i="1"/>
  <c r="D190" i="1" s="1" a="1"/>
  <c r="D190" i="1" s="1"/>
  <c r="B191" i="1"/>
  <c r="D191" i="1" s="1" a="1"/>
  <c r="D191" i="1" s="1"/>
  <c r="B192" i="1"/>
  <c r="D192" i="1" s="1" a="1"/>
  <c r="D192" i="1" s="1"/>
  <c r="B193" i="1"/>
  <c r="D193" i="1" s="1" a="1"/>
  <c r="D193" i="1" s="1"/>
  <c r="B194" i="1"/>
  <c r="D194" i="1" s="1" a="1"/>
  <c r="D194" i="1" s="1"/>
  <c r="B195" i="1"/>
  <c r="D195" i="1" s="1" a="1"/>
  <c r="D195" i="1" s="1"/>
  <c r="B196" i="1"/>
  <c r="D196" i="1" s="1" a="1"/>
  <c r="D196" i="1" s="1"/>
  <c r="B197" i="1"/>
  <c r="D197" i="1" s="1" a="1"/>
  <c r="D197" i="1" s="1"/>
  <c r="B198" i="1"/>
  <c r="D198" i="1" s="1" a="1"/>
  <c r="D198" i="1" s="1"/>
  <c r="B199" i="1"/>
  <c r="D199" i="1" s="1" a="1"/>
  <c r="D199" i="1" s="1"/>
  <c r="B200" i="1"/>
  <c r="D200" i="1" s="1" a="1"/>
  <c r="D200" i="1" s="1"/>
  <c r="B201" i="1"/>
  <c r="D201" i="1" s="1" a="1"/>
  <c r="D201" i="1" s="1"/>
  <c r="B202" i="1"/>
  <c r="D202" i="1" s="1" a="1"/>
  <c r="D202" i="1" s="1"/>
  <c r="B203" i="1"/>
  <c r="D203" i="1" s="1" a="1"/>
  <c r="D203" i="1" s="1"/>
  <c r="B204" i="1"/>
  <c r="D204" i="1" s="1" a="1"/>
  <c r="D204" i="1" s="1"/>
  <c r="B205" i="1"/>
  <c r="D205" i="1" s="1" a="1"/>
  <c r="D205" i="1" s="1"/>
  <c r="B206" i="1"/>
  <c r="D206" i="1" s="1" a="1"/>
  <c r="D206" i="1" s="1"/>
  <c r="B207" i="1"/>
  <c r="D207" i="1" s="1" a="1"/>
  <c r="D207" i="1" s="1"/>
  <c r="B208" i="1"/>
  <c r="D208" i="1" s="1" a="1"/>
  <c r="D208" i="1" s="1"/>
  <c r="B209" i="1"/>
  <c r="D209" i="1" s="1" a="1"/>
  <c r="D209" i="1" s="1"/>
  <c r="B210" i="1"/>
  <c r="D210" i="1" s="1" a="1"/>
  <c r="D210" i="1" s="1"/>
  <c r="B211" i="1"/>
  <c r="D211" i="1" s="1" a="1"/>
  <c r="D211" i="1" s="1"/>
  <c r="B212" i="1"/>
  <c r="D212" i="1" s="1" a="1"/>
  <c r="D212" i="1" s="1"/>
  <c r="B213" i="1"/>
  <c r="D213" i="1" s="1" a="1"/>
  <c r="D213" i="1" s="1"/>
  <c r="B214" i="1"/>
  <c r="D214" i="1" s="1" a="1"/>
  <c r="D214" i="1" s="1"/>
  <c r="B215" i="1"/>
  <c r="D215" i="1" s="1" a="1"/>
  <c r="D215" i="1" s="1"/>
  <c r="B216" i="1"/>
  <c r="D216" i="1" s="1" a="1"/>
  <c r="D216" i="1" s="1"/>
  <c r="B217" i="1"/>
  <c r="D217" i="1" s="1" a="1"/>
  <c r="D217" i="1" s="1"/>
  <c r="B218" i="1"/>
  <c r="D218" i="1" s="1" a="1"/>
  <c r="D218" i="1" s="1"/>
  <c r="B219" i="1"/>
  <c r="D219" i="1" s="1" a="1"/>
  <c r="D219" i="1" s="1"/>
  <c r="B220" i="1"/>
  <c r="D220" i="1" s="1" a="1"/>
  <c r="D220" i="1" s="1"/>
  <c r="B221" i="1"/>
  <c r="D221" i="1" s="1" a="1"/>
  <c r="D221" i="1" s="1"/>
  <c r="B222" i="1"/>
  <c r="D222" i="1" s="1" a="1"/>
  <c r="D222" i="1" s="1"/>
  <c r="B223" i="1"/>
  <c r="D223" i="1" s="1" a="1"/>
  <c r="D223" i="1" s="1"/>
  <c r="B224" i="1"/>
  <c r="D224" i="1" s="1" a="1"/>
  <c r="D224" i="1" s="1"/>
  <c r="B225" i="1"/>
  <c r="D225" i="1" s="1" a="1"/>
  <c r="D225" i="1" s="1"/>
  <c r="B226" i="1"/>
  <c r="D226" i="1" s="1" a="1"/>
  <c r="D226" i="1" s="1"/>
  <c r="B227" i="1"/>
  <c r="D227" i="1" s="1" a="1"/>
  <c r="D227" i="1" s="1"/>
  <c r="B228" i="1"/>
  <c r="D228" i="1" s="1" a="1"/>
  <c r="D228" i="1" s="1"/>
  <c r="B229" i="1"/>
  <c r="D229" i="1" s="1" a="1"/>
  <c r="D229" i="1" s="1"/>
  <c r="B230" i="1"/>
  <c r="D230" i="1" s="1" a="1"/>
  <c r="D230" i="1" s="1"/>
  <c r="B231" i="1"/>
  <c r="D231" i="1" s="1" a="1"/>
  <c r="D231" i="1" s="1"/>
  <c r="B232" i="1"/>
  <c r="D232" i="1" s="1" a="1"/>
  <c r="D232" i="1" s="1"/>
  <c r="B233" i="1"/>
  <c r="D233" i="1" s="1" a="1"/>
  <c r="D233" i="1" s="1"/>
  <c r="B234" i="1"/>
  <c r="D234" i="1" s="1" a="1"/>
  <c r="D234" i="1" s="1"/>
  <c r="B235" i="1"/>
  <c r="D235" i="1" s="1" a="1"/>
  <c r="D235" i="1" s="1"/>
  <c r="B236" i="1"/>
  <c r="D236" i="1" s="1" a="1"/>
  <c r="D236" i="1" s="1"/>
  <c r="B237" i="1"/>
  <c r="D237" i="1" s="1" a="1"/>
  <c r="D237" i="1" s="1"/>
  <c r="B238" i="1"/>
  <c r="D238" i="1" s="1" a="1"/>
  <c r="D238" i="1" s="1"/>
  <c r="B239" i="1"/>
  <c r="D239" i="1" s="1" a="1"/>
  <c r="D239" i="1" s="1"/>
  <c r="B240" i="1"/>
  <c r="D240" i="1" s="1" a="1"/>
  <c r="D240" i="1" s="1"/>
  <c r="B241" i="1"/>
  <c r="D241" i="1" s="1" a="1"/>
  <c r="D241" i="1" s="1"/>
  <c r="B242" i="1"/>
  <c r="D242" i="1" s="1" a="1"/>
  <c r="D242" i="1" s="1"/>
  <c r="B243" i="1"/>
  <c r="D243" i="1" s="1" a="1"/>
  <c r="D243" i="1" s="1"/>
  <c r="B244" i="1"/>
  <c r="D244" i="1" s="1" a="1"/>
  <c r="D244" i="1" s="1"/>
  <c r="B245" i="1"/>
  <c r="D245" i="1" s="1" a="1"/>
  <c r="D245" i="1" s="1"/>
  <c r="B246" i="1"/>
  <c r="D246" i="1" s="1" a="1"/>
  <c r="D246" i="1" s="1"/>
  <c r="B247" i="1"/>
  <c r="D247" i="1" s="1" a="1"/>
  <c r="D247" i="1" s="1"/>
  <c r="B248" i="1"/>
  <c r="D248" i="1" s="1" a="1"/>
  <c r="D248" i="1" s="1"/>
  <c r="B249" i="1"/>
  <c r="D249" i="1" s="1" a="1"/>
  <c r="D249" i="1" s="1"/>
  <c r="B250" i="1"/>
  <c r="D250" i="1" s="1" a="1"/>
  <c r="D250" i="1" s="1"/>
  <c r="B251" i="1"/>
  <c r="D251" i="1" s="1" a="1"/>
  <c r="D251" i="1" s="1"/>
  <c r="B252" i="1"/>
  <c r="D252" i="1" s="1" a="1"/>
  <c r="D252" i="1" s="1"/>
  <c r="B253" i="1"/>
  <c r="D253" i="1" s="1" a="1"/>
  <c r="D253" i="1" s="1"/>
  <c r="B254" i="1"/>
  <c r="D254" i="1" s="1" a="1"/>
  <c r="D254" i="1" s="1"/>
  <c r="B255" i="1"/>
  <c r="D255" i="1" s="1" a="1"/>
  <c r="D255" i="1" s="1"/>
  <c r="B256" i="1"/>
  <c r="D256" i="1" s="1" a="1"/>
  <c r="D256" i="1" s="1"/>
  <c r="B257" i="1"/>
  <c r="D257" i="1" s="1" a="1"/>
  <c r="D257" i="1" s="1"/>
  <c r="B258" i="1"/>
  <c r="D258" i="1" s="1" a="1"/>
  <c r="D258" i="1" s="1"/>
  <c r="B259" i="1"/>
  <c r="D259" i="1" s="1" a="1"/>
  <c r="D259" i="1" s="1"/>
  <c r="B260" i="1"/>
  <c r="D260" i="1" s="1" a="1"/>
  <c r="D260" i="1" s="1"/>
  <c r="B261" i="1"/>
  <c r="D261" i="1" s="1" a="1"/>
  <c r="D261" i="1" s="1"/>
  <c r="B262" i="1"/>
  <c r="D262" i="1" s="1" a="1"/>
  <c r="D262" i="1" s="1"/>
  <c r="B263" i="1"/>
  <c r="D263" i="1" s="1" a="1"/>
  <c r="D263" i="1" s="1"/>
  <c r="B264" i="1"/>
  <c r="D264" i="1" s="1" a="1"/>
  <c r="D264" i="1" s="1"/>
  <c r="B265" i="1"/>
  <c r="D265" i="1" s="1" a="1"/>
  <c r="D265" i="1" s="1"/>
  <c r="B266" i="1"/>
  <c r="D266" i="1" s="1" a="1"/>
  <c r="D266" i="1" s="1"/>
  <c r="B267" i="1"/>
  <c r="D267" i="1" s="1" a="1"/>
  <c r="D267" i="1" s="1"/>
  <c r="B268" i="1"/>
  <c r="D268" i="1" s="1" a="1"/>
  <c r="D268" i="1" s="1"/>
  <c r="B269" i="1"/>
  <c r="D269" i="1" s="1" a="1"/>
  <c r="D269" i="1" s="1"/>
  <c r="B270" i="1"/>
  <c r="D270" i="1" s="1" a="1"/>
  <c r="D270" i="1" s="1"/>
  <c r="B271" i="1"/>
  <c r="D271" i="1" s="1" a="1"/>
  <c r="D271" i="1" s="1"/>
  <c r="B272" i="1"/>
  <c r="D272" i="1" s="1" a="1"/>
  <c r="D272" i="1" s="1"/>
  <c r="B273" i="1"/>
  <c r="D273" i="1" s="1" a="1"/>
  <c r="D273" i="1" s="1"/>
  <c r="B274" i="1"/>
  <c r="D274" i="1" s="1" a="1"/>
  <c r="D274" i="1" s="1"/>
  <c r="B275" i="1"/>
  <c r="D275" i="1" s="1" a="1"/>
  <c r="D275" i="1" s="1"/>
  <c r="B276" i="1"/>
  <c r="D276" i="1" s="1" a="1"/>
  <c r="D276" i="1" s="1"/>
  <c r="B277" i="1"/>
  <c r="D277" i="1" s="1" a="1"/>
  <c r="D277" i="1" s="1"/>
  <c r="B278" i="1"/>
  <c r="D278" i="1" s="1" a="1"/>
  <c r="D278" i="1" s="1"/>
  <c r="B279" i="1"/>
  <c r="D279" i="1" s="1" a="1"/>
  <c r="D279" i="1" s="1"/>
  <c r="B280" i="1"/>
  <c r="D280" i="1" s="1" a="1"/>
  <c r="D280" i="1" s="1"/>
  <c r="B281" i="1"/>
  <c r="D281" i="1" s="1" a="1"/>
  <c r="D281" i="1" s="1"/>
  <c r="B282" i="1"/>
  <c r="D282" i="1" s="1" a="1"/>
  <c r="D282" i="1" s="1"/>
  <c r="B283" i="1"/>
  <c r="D283" i="1" s="1" a="1"/>
  <c r="D283" i="1" s="1"/>
  <c r="B284" i="1"/>
  <c r="D284" i="1" s="1" a="1"/>
  <c r="D284" i="1" s="1"/>
  <c r="B285" i="1"/>
  <c r="D285" i="1" s="1" a="1"/>
  <c r="D285" i="1" s="1"/>
  <c r="B286" i="1"/>
  <c r="D286" i="1" s="1" a="1"/>
  <c r="D286" i="1" s="1"/>
  <c r="B287" i="1"/>
  <c r="D287" i="1" s="1" a="1"/>
  <c r="D287" i="1" s="1"/>
  <c r="B288" i="1"/>
  <c r="D288" i="1" s="1" a="1"/>
  <c r="D288" i="1" s="1"/>
  <c r="B289" i="1"/>
  <c r="D289" i="1" s="1" a="1"/>
  <c r="D289" i="1" s="1"/>
  <c r="B290" i="1"/>
  <c r="D290" i="1" s="1" a="1"/>
  <c r="D290" i="1" s="1"/>
  <c r="B291" i="1"/>
  <c r="D291" i="1" s="1" a="1"/>
  <c r="D291" i="1" s="1"/>
  <c r="B292" i="1"/>
  <c r="D292" i="1" s="1" a="1"/>
  <c r="D292" i="1" s="1"/>
  <c r="B293" i="1"/>
  <c r="D293" i="1" s="1" a="1"/>
  <c r="D293" i="1" s="1"/>
  <c r="B294" i="1"/>
  <c r="D294" i="1" s="1" a="1"/>
  <c r="D294" i="1" s="1"/>
  <c r="B295" i="1"/>
  <c r="D295" i="1" s="1" a="1"/>
  <c r="D295" i="1" s="1"/>
  <c r="B296" i="1"/>
  <c r="D296" i="1" s="1" a="1"/>
  <c r="D296" i="1" s="1"/>
  <c r="B297" i="1"/>
  <c r="D297" i="1" s="1" a="1"/>
  <c r="D297" i="1" s="1"/>
  <c r="B298" i="1"/>
  <c r="D298" i="1" s="1" a="1"/>
  <c r="D298" i="1" s="1"/>
  <c r="B299" i="1"/>
  <c r="D299" i="1" s="1" a="1"/>
  <c r="D299" i="1" s="1"/>
  <c r="B300" i="1"/>
  <c r="D300" i="1" s="1" a="1"/>
  <c r="D300" i="1" s="1"/>
  <c r="B301" i="1"/>
  <c r="D301" i="1" s="1" a="1"/>
  <c r="D301" i="1" s="1"/>
  <c r="B302" i="1"/>
  <c r="D302" i="1" s="1" a="1"/>
  <c r="D302" i="1" s="1"/>
  <c r="B303" i="1"/>
  <c r="D303" i="1" s="1" a="1"/>
  <c r="D303" i="1" s="1"/>
  <c r="B304" i="1"/>
  <c r="D304" i="1" s="1" a="1"/>
  <c r="D304" i="1" s="1"/>
  <c r="B305" i="1"/>
  <c r="D305" i="1" s="1" a="1"/>
  <c r="D305" i="1" s="1"/>
  <c r="B306" i="1"/>
  <c r="D306" i="1" s="1" a="1"/>
  <c r="D306" i="1" s="1"/>
  <c r="B307" i="1"/>
  <c r="D307" i="1" s="1" a="1"/>
  <c r="D307" i="1" s="1"/>
  <c r="B308" i="1"/>
  <c r="D308" i="1" s="1" a="1"/>
  <c r="D308" i="1" s="1"/>
  <c r="B309" i="1"/>
  <c r="D309" i="1" s="1" a="1"/>
  <c r="D309" i="1" s="1"/>
  <c r="B310" i="1"/>
  <c r="D310" i="1" s="1" a="1"/>
  <c r="D310" i="1" s="1"/>
  <c r="B311" i="1"/>
  <c r="D311" i="1" s="1" a="1"/>
  <c r="D311" i="1" s="1"/>
  <c r="B312" i="1"/>
  <c r="D312" i="1" s="1" a="1"/>
  <c r="D312" i="1" s="1"/>
  <c r="B313" i="1"/>
  <c r="D313" i="1" s="1" a="1"/>
  <c r="D313" i="1" s="1"/>
  <c r="B314" i="1"/>
  <c r="D314" i="1" s="1" a="1"/>
  <c r="D314" i="1" s="1"/>
  <c r="B315" i="1"/>
  <c r="D315" i="1" s="1" a="1"/>
  <c r="D315" i="1" s="1"/>
  <c r="B316" i="1"/>
  <c r="D316" i="1" s="1" a="1"/>
  <c r="D316" i="1" s="1"/>
  <c r="B317" i="1"/>
  <c r="D317" i="1" s="1" a="1"/>
  <c r="D317" i="1" s="1"/>
  <c r="B318" i="1"/>
  <c r="D318" i="1" s="1" a="1"/>
  <c r="D318" i="1" s="1"/>
  <c r="B319" i="1"/>
  <c r="D319" i="1" s="1" a="1"/>
  <c r="D319" i="1" s="1"/>
  <c r="B320" i="1"/>
  <c r="D320" i="1" s="1" a="1"/>
  <c r="D320" i="1" s="1"/>
  <c r="B321" i="1"/>
  <c r="D321" i="1" s="1" a="1"/>
  <c r="D321" i="1" s="1"/>
  <c r="B322" i="1"/>
  <c r="D322" i="1" s="1" a="1"/>
  <c r="D322" i="1" s="1"/>
  <c r="B323" i="1"/>
  <c r="D323" i="1" s="1" a="1"/>
  <c r="D323" i="1" s="1"/>
  <c r="B324" i="1"/>
  <c r="D324" i="1" s="1" a="1"/>
  <c r="D324" i="1" s="1"/>
  <c r="B325" i="1"/>
  <c r="D325" i="1" s="1" a="1"/>
  <c r="D325" i="1" s="1"/>
  <c r="B326" i="1"/>
  <c r="D326" i="1" s="1" a="1"/>
  <c r="D326" i="1" s="1"/>
  <c r="B327" i="1"/>
  <c r="D327" i="1" s="1" a="1"/>
  <c r="D327" i="1" s="1"/>
  <c r="B328" i="1"/>
  <c r="D328" i="1" s="1" a="1"/>
  <c r="D328" i="1" s="1"/>
  <c r="B329" i="1"/>
  <c r="D329" i="1" s="1" a="1"/>
  <c r="D329" i="1" s="1"/>
  <c r="B330" i="1"/>
  <c r="D330" i="1" s="1" a="1"/>
  <c r="D330" i="1" s="1"/>
  <c r="B331" i="1"/>
  <c r="D331" i="1" s="1" a="1"/>
  <c r="D331" i="1" s="1"/>
  <c r="B332" i="1"/>
  <c r="D332" i="1" s="1" a="1"/>
  <c r="D332" i="1" s="1"/>
  <c r="B333" i="1"/>
  <c r="D333" i="1" s="1" a="1"/>
  <c r="D333" i="1" s="1"/>
  <c r="B334" i="1"/>
  <c r="D334" i="1" s="1" a="1"/>
  <c r="D334" i="1" s="1"/>
  <c r="B335" i="1"/>
  <c r="D335" i="1" s="1" a="1"/>
  <c r="D335" i="1" s="1"/>
  <c r="B336" i="1"/>
  <c r="D336" i="1" s="1" a="1"/>
  <c r="D336" i="1" s="1"/>
  <c r="B337" i="1"/>
  <c r="D337" i="1" s="1" a="1"/>
  <c r="D337" i="1" s="1"/>
  <c r="B338" i="1"/>
  <c r="D338" i="1" s="1" a="1"/>
  <c r="D338" i="1" s="1"/>
  <c r="B339" i="1"/>
  <c r="D339" i="1" s="1" a="1"/>
  <c r="D339" i="1" s="1"/>
  <c r="B340" i="1"/>
  <c r="D340" i="1" s="1" a="1"/>
  <c r="D340" i="1" s="1"/>
  <c r="B341" i="1"/>
  <c r="D341" i="1" s="1" a="1"/>
  <c r="D341" i="1" s="1"/>
  <c r="B342" i="1"/>
  <c r="D342" i="1" s="1" a="1"/>
  <c r="D342" i="1" s="1"/>
  <c r="B343" i="1"/>
  <c r="D343" i="1" s="1" a="1"/>
  <c r="D343" i="1" s="1"/>
  <c r="B344" i="1"/>
  <c r="D344" i="1" s="1" a="1"/>
  <c r="D344" i="1" s="1"/>
  <c r="B345" i="1"/>
  <c r="D345" i="1" s="1" a="1"/>
  <c r="D345" i="1" s="1"/>
  <c r="B346" i="1"/>
  <c r="D346" i="1" s="1" a="1"/>
  <c r="D346" i="1" s="1"/>
  <c r="B347" i="1"/>
  <c r="D347" i="1" s="1" a="1"/>
  <c r="D347" i="1" s="1"/>
  <c r="B348" i="1"/>
  <c r="D348" i="1" s="1" a="1"/>
  <c r="D348" i="1" s="1"/>
  <c r="B349" i="1"/>
  <c r="D349" i="1" s="1" a="1"/>
  <c r="D349" i="1" s="1"/>
  <c r="B350" i="1"/>
  <c r="D350" i="1" s="1" a="1"/>
  <c r="D350" i="1" s="1"/>
  <c r="B351" i="1"/>
  <c r="D351" i="1" s="1" a="1"/>
  <c r="D351" i="1" s="1"/>
  <c r="B352" i="1"/>
  <c r="D352" i="1" s="1" a="1"/>
  <c r="D352" i="1" s="1"/>
  <c r="B353" i="1"/>
  <c r="D353" i="1" s="1" a="1"/>
  <c r="D353" i="1" s="1"/>
  <c r="B354" i="1"/>
  <c r="D354" i="1" s="1" a="1"/>
  <c r="D354" i="1" s="1"/>
  <c r="B355" i="1"/>
  <c r="D355" i="1" s="1" a="1"/>
  <c r="D355" i="1" s="1"/>
  <c r="B356" i="1"/>
  <c r="D356" i="1" s="1" a="1"/>
  <c r="D356" i="1" s="1"/>
  <c r="B357" i="1"/>
  <c r="D357" i="1" s="1" a="1"/>
  <c r="D357" i="1" s="1"/>
  <c r="B358" i="1"/>
  <c r="D358" i="1" s="1" a="1"/>
  <c r="D358" i="1" s="1"/>
  <c r="B359" i="1"/>
  <c r="D359" i="1" s="1" a="1"/>
  <c r="D359" i="1" s="1"/>
  <c r="B360" i="1"/>
  <c r="D360" i="1" s="1" a="1"/>
  <c r="D360" i="1" s="1"/>
  <c r="B361" i="1"/>
  <c r="D361" i="1" s="1" a="1"/>
  <c r="D361" i="1" s="1"/>
  <c r="B362" i="1"/>
  <c r="D362" i="1" s="1" a="1"/>
  <c r="D362" i="1" s="1"/>
  <c r="B363" i="1"/>
  <c r="D363" i="1" s="1" a="1"/>
  <c r="D363" i="1" s="1"/>
  <c r="B364" i="1"/>
  <c r="D364" i="1" s="1" a="1"/>
  <c r="D364" i="1" s="1"/>
  <c r="B365" i="1"/>
  <c r="D365" i="1" s="1" a="1"/>
  <c r="D365" i="1" s="1"/>
  <c r="B366" i="1"/>
  <c r="D366" i="1" s="1" a="1"/>
  <c r="D366" i="1" s="1"/>
  <c r="B367" i="1"/>
  <c r="D367" i="1" s="1" a="1"/>
  <c r="D367" i="1" s="1"/>
  <c r="B368" i="1"/>
  <c r="D368" i="1" s="1" a="1"/>
  <c r="D368" i="1" s="1"/>
  <c r="B369" i="1"/>
  <c r="D369" i="1" s="1" a="1"/>
  <c r="D369" i="1" s="1"/>
  <c r="B370" i="1"/>
  <c r="D370" i="1" s="1" a="1"/>
  <c r="D370" i="1" s="1"/>
  <c r="B371" i="1"/>
  <c r="D371" i="1" s="1" a="1"/>
  <c r="D371" i="1" s="1"/>
  <c r="B372" i="1"/>
  <c r="D372" i="1" s="1" a="1"/>
  <c r="D372" i="1" s="1"/>
  <c r="B373" i="1"/>
  <c r="D373" i="1" s="1" a="1"/>
  <c r="D373" i="1" s="1"/>
  <c r="B374" i="1"/>
  <c r="D374" i="1" s="1" a="1"/>
  <c r="D374" i="1" s="1"/>
  <c r="B375" i="1"/>
  <c r="D375" i="1" s="1" a="1"/>
  <c r="D375" i="1" s="1"/>
  <c r="B376" i="1"/>
  <c r="D376" i="1" s="1" a="1"/>
  <c r="D376" i="1" s="1"/>
  <c r="B377" i="1"/>
  <c r="D377" i="1" s="1" a="1"/>
  <c r="D377" i="1" s="1"/>
  <c r="B378" i="1"/>
  <c r="D378" i="1" s="1" a="1"/>
  <c r="D378" i="1" s="1"/>
  <c r="B379" i="1"/>
  <c r="D379" i="1" s="1" a="1"/>
  <c r="D379" i="1" s="1"/>
  <c r="B380" i="1"/>
  <c r="D380" i="1" s="1" a="1"/>
  <c r="D380" i="1" s="1"/>
  <c r="B381" i="1"/>
  <c r="D381" i="1" s="1" a="1"/>
  <c r="D381" i="1" s="1"/>
  <c r="B382" i="1"/>
  <c r="D382" i="1" s="1" a="1"/>
  <c r="D382" i="1" s="1"/>
  <c r="B383" i="1"/>
  <c r="D383" i="1" s="1" a="1"/>
  <c r="D383" i="1" s="1"/>
  <c r="B384" i="1"/>
  <c r="D384" i="1" s="1" a="1"/>
  <c r="D384" i="1" s="1"/>
  <c r="B385" i="1"/>
  <c r="D385" i="1" s="1" a="1"/>
  <c r="D385" i="1" s="1"/>
  <c r="B386" i="1"/>
  <c r="D386" i="1" s="1" a="1"/>
  <c r="D386" i="1" s="1"/>
  <c r="B387" i="1"/>
  <c r="D387" i="1" s="1" a="1"/>
  <c r="D387" i="1" s="1"/>
  <c r="B388" i="1"/>
  <c r="D388" i="1" s="1" a="1"/>
  <c r="D388" i="1" s="1"/>
  <c r="B389" i="1"/>
  <c r="D389" i="1" s="1" a="1"/>
  <c r="D389" i="1" s="1"/>
  <c r="B390" i="1"/>
  <c r="D390" i="1" s="1" a="1"/>
  <c r="D390" i="1" s="1"/>
  <c r="B391" i="1"/>
  <c r="D391" i="1" s="1" a="1"/>
  <c r="D391" i="1" s="1"/>
  <c r="B392" i="1"/>
  <c r="D392" i="1" s="1" a="1"/>
  <c r="D392" i="1" s="1"/>
  <c r="B393" i="1"/>
  <c r="D393" i="1" s="1" a="1"/>
  <c r="D393" i="1" s="1"/>
  <c r="B394" i="1"/>
  <c r="D394" i="1" s="1" a="1"/>
  <c r="D394" i="1" s="1"/>
  <c r="B395" i="1"/>
  <c r="D395" i="1" s="1" a="1"/>
  <c r="D395" i="1" s="1"/>
  <c r="B396" i="1"/>
  <c r="D396" i="1" s="1" a="1"/>
  <c r="D396" i="1" s="1"/>
  <c r="B397" i="1"/>
  <c r="D397" i="1" s="1" a="1"/>
  <c r="D397" i="1" s="1"/>
  <c r="B398" i="1"/>
  <c r="D398" i="1" s="1" a="1"/>
  <c r="D398" i="1" s="1"/>
  <c r="B399" i="1"/>
  <c r="D399" i="1" s="1" a="1"/>
  <c r="D399" i="1" s="1"/>
  <c r="B400" i="1"/>
  <c r="D400" i="1" s="1" a="1"/>
  <c r="D400" i="1" s="1"/>
  <c r="B401" i="1"/>
  <c r="D401" i="1" s="1" a="1"/>
  <c r="D401" i="1" s="1"/>
  <c r="B402" i="1"/>
  <c r="D402" i="1" s="1" a="1"/>
  <c r="D402" i="1" s="1"/>
  <c r="B403" i="1"/>
  <c r="D403" i="1" s="1" a="1"/>
  <c r="D403" i="1" s="1"/>
  <c r="B404" i="1"/>
  <c r="D404" i="1" s="1" a="1"/>
  <c r="D404" i="1" s="1"/>
  <c r="B405" i="1"/>
  <c r="D405" i="1" s="1" a="1"/>
  <c r="D405" i="1" s="1"/>
  <c r="B406" i="1"/>
  <c r="D406" i="1" s="1" a="1"/>
  <c r="D406" i="1" s="1"/>
  <c r="B407" i="1"/>
  <c r="D407" i="1" s="1" a="1"/>
  <c r="D407" i="1" s="1"/>
  <c r="B408" i="1"/>
  <c r="D408" i="1" s="1" a="1"/>
  <c r="D408" i="1" s="1"/>
  <c r="B409" i="1"/>
  <c r="D409" i="1" s="1" a="1"/>
  <c r="D409" i="1" s="1"/>
  <c r="B410" i="1"/>
  <c r="D410" i="1" s="1" a="1"/>
  <c r="D410" i="1" s="1"/>
  <c r="B411" i="1"/>
  <c r="D411" i="1" s="1" a="1"/>
  <c r="D411" i="1" s="1"/>
  <c r="B412" i="1"/>
  <c r="D412" i="1" s="1" a="1"/>
  <c r="D412" i="1" s="1"/>
  <c r="B413" i="1"/>
  <c r="D413" i="1" s="1" a="1"/>
  <c r="D413" i="1" s="1"/>
  <c r="B414" i="1"/>
  <c r="D414" i="1" s="1" a="1"/>
  <c r="D414" i="1" s="1"/>
  <c r="B415" i="1"/>
  <c r="D415" i="1" s="1" a="1"/>
  <c r="D415" i="1" s="1"/>
  <c r="B416" i="1"/>
  <c r="D416" i="1" s="1" a="1"/>
  <c r="D416" i="1" s="1"/>
  <c r="B417" i="1"/>
  <c r="D417" i="1" s="1" a="1"/>
  <c r="D417" i="1" s="1"/>
  <c r="B418" i="1"/>
  <c r="D418" i="1" s="1" a="1"/>
  <c r="D418" i="1" s="1"/>
  <c r="B419" i="1"/>
  <c r="D419" i="1" s="1" a="1"/>
  <c r="D419" i="1" s="1"/>
  <c r="B420" i="1"/>
  <c r="D420" i="1" s="1" a="1"/>
  <c r="D420" i="1" s="1"/>
  <c r="B421" i="1"/>
  <c r="D421" i="1" s="1" a="1"/>
  <c r="D421" i="1" s="1"/>
  <c r="B422" i="1"/>
  <c r="D422" i="1" s="1" a="1"/>
  <c r="D422" i="1" s="1"/>
  <c r="B423" i="1"/>
  <c r="D423" i="1" s="1" a="1"/>
  <c r="D423" i="1" s="1"/>
  <c r="B424" i="1"/>
  <c r="D424" i="1" s="1" a="1"/>
  <c r="D424" i="1" s="1"/>
  <c r="B425" i="1"/>
  <c r="D425" i="1" s="1" a="1"/>
  <c r="D425" i="1" s="1"/>
  <c r="B426" i="1"/>
  <c r="D426" i="1" s="1" a="1"/>
  <c r="D426" i="1" s="1"/>
  <c r="B427" i="1"/>
  <c r="D427" i="1" s="1" a="1"/>
  <c r="D427" i="1" s="1"/>
  <c r="B428" i="1"/>
  <c r="D428" i="1" s="1" a="1"/>
  <c r="D428" i="1" s="1"/>
  <c r="B429" i="1"/>
  <c r="D429" i="1" s="1" a="1"/>
  <c r="D429" i="1" s="1"/>
  <c r="B430" i="1"/>
  <c r="D430" i="1" s="1" a="1"/>
  <c r="D430" i="1" s="1"/>
  <c r="B431" i="1"/>
  <c r="D431" i="1" s="1" a="1"/>
  <c r="D431" i="1" s="1"/>
  <c r="B432" i="1"/>
  <c r="D432" i="1" s="1" a="1"/>
  <c r="D432" i="1" s="1"/>
  <c r="B433" i="1"/>
  <c r="D433" i="1" s="1" a="1"/>
  <c r="D433" i="1" s="1"/>
  <c r="B434" i="1"/>
  <c r="D434" i="1" s="1" a="1"/>
  <c r="D434" i="1" s="1"/>
  <c r="B435" i="1"/>
  <c r="D435" i="1" s="1" a="1"/>
  <c r="D435" i="1" s="1"/>
  <c r="B436" i="1"/>
  <c r="D436" i="1" s="1" a="1"/>
  <c r="D436" i="1" s="1"/>
  <c r="B437" i="1"/>
  <c r="D437" i="1" s="1" a="1"/>
  <c r="D437" i="1" s="1"/>
  <c r="B438" i="1"/>
  <c r="D438" i="1" s="1" a="1"/>
  <c r="D438" i="1" s="1"/>
  <c r="B439" i="1"/>
  <c r="D439" i="1" s="1" a="1"/>
  <c r="D439" i="1" s="1"/>
  <c r="B440" i="1"/>
  <c r="D440" i="1" s="1" a="1"/>
  <c r="D440" i="1" s="1"/>
  <c r="B441" i="1"/>
  <c r="D441" i="1" s="1" a="1"/>
  <c r="D441" i="1" s="1"/>
  <c r="B442" i="1"/>
  <c r="D442" i="1" s="1" a="1"/>
  <c r="D442" i="1" s="1"/>
  <c r="B443" i="1"/>
  <c r="D443" i="1" s="1" a="1"/>
  <c r="D443" i="1" s="1"/>
  <c r="B444" i="1"/>
  <c r="D444" i="1" s="1" a="1"/>
  <c r="D444" i="1" s="1"/>
  <c r="B445" i="1"/>
  <c r="D445" i="1" s="1" a="1"/>
  <c r="D445" i="1" s="1"/>
  <c r="B446" i="1"/>
  <c r="D446" i="1" s="1" a="1"/>
  <c r="D446" i="1" s="1"/>
  <c r="B447" i="1"/>
  <c r="D447" i="1" s="1" a="1"/>
  <c r="D447" i="1" s="1"/>
  <c r="B448" i="1"/>
  <c r="D448" i="1" s="1" a="1"/>
  <c r="D448" i="1" s="1"/>
  <c r="B449" i="1"/>
  <c r="D449" i="1" s="1" a="1"/>
  <c r="D449" i="1" s="1"/>
  <c r="B450" i="1"/>
  <c r="D450" i="1" s="1" a="1"/>
  <c r="D450" i="1" s="1"/>
  <c r="B451" i="1"/>
  <c r="D451" i="1" s="1" a="1"/>
  <c r="D451" i="1" s="1"/>
  <c r="B452" i="1"/>
  <c r="D452" i="1" s="1" a="1"/>
  <c r="D452" i="1" s="1"/>
  <c r="B453" i="1"/>
  <c r="D453" i="1" s="1" a="1"/>
  <c r="D453" i="1" s="1"/>
  <c r="B454" i="1"/>
  <c r="D454" i="1" s="1" a="1"/>
  <c r="D454" i="1" s="1"/>
  <c r="B455" i="1"/>
  <c r="D455" i="1" s="1" a="1"/>
  <c r="D455" i="1" s="1"/>
  <c r="B456" i="1"/>
  <c r="D456" i="1" s="1" a="1"/>
  <c r="D456" i="1" s="1"/>
  <c r="B457" i="1"/>
  <c r="D457" i="1" s="1" a="1"/>
  <c r="D457" i="1" s="1"/>
  <c r="B458" i="1"/>
  <c r="D458" i="1" s="1" a="1"/>
  <c r="D458" i="1" s="1"/>
  <c r="B459" i="1"/>
  <c r="D459" i="1" s="1" a="1"/>
  <c r="D459" i="1" s="1"/>
  <c r="B460" i="1"/>
  <c r="D460" i="1" s="1" a="1"/>
  <c r="D460" i="1" s="1"/>
  <c r="B461" i="1"/>
  <c r="D461" i="1" s="1" a="1"/>
  <c r="D461" i="1" s="1"/>
  <c r="B462" i="1"/>
  <c r="D462" i="1" s="1" a="1"/>
  <c r="D462" i="1" s="1"/>
  <c r="B463" i="1"/>
  <c r="D463" i="1" s="1" a="1"/>
  <c r="D463" i="1" s="1"/>
  <c r="B464" i="1"/>
  <c r="D464" i="1" s="1" a="1"/>
  <c r="D464" i="1" s="1"/>
  <c r="B465" i="1"/>
  <c r="D465" i="1" s="1" a="1"/>
  <c r="D465" i="1" s="1"/>
  <c r="B466" i="1"/>
  <c r="D466" i="1" s="1" a="1"/>
  <c r="D466" i="1" s="1"/>
  <c r="B467" i="1"/>
  <c r="D467" i="1" s="1" a="1"/>
  <c r="D467" i="1" s="1"/>
  <c r="B468" i="1"/>
  <c r="D468" i="1" s="1" a="1"/>
  <c r="D468" i="1" s="1"/>
  <c r="B469" i="1"/>
  <c r="D469" i="1" s="1" a="1"/>
  <c r="D469" i="1" s="1"/>
  <c r="B470" i="1"/>
  <c r="D470" i="1" s="1" a="1"/>
  <c r="D470" i="1" s="1"/>
  <c r="B471" i="1"/>
  <c r="D471" i="1" s="1" a="1"/>
  <c r="D471" i="1" s="1"/>
  <c r="B472" i="1"/>
  <c r="D472" i="1" s="1" a="1"/>
  <c r="D472" i="1" s="1"/>
  <c r="B473" i="1"/>
  <c r="D473" i="1" s="1" a="1"/>
  <c r="D473" i="1" s="1"/>
  <c r="B474" i="1"/>
  <c r="D474" i="1" s="1" a="1"/>
  <c r="D474" i="1" s="1"/>
  <c r="B475" i="1"/>
  <c r="D475" i="1" s="1" a="1"/>
  <c r="D475" i="1" s="1"/>
  <c r="B476" i="1"/>
  <c r="D476" i="1" s="1" a="1"/>
  <c r="D476" i="1" s="1"/>
  <c r="B477" i="1"/>
  <c r="D477" i="1" s="1" a="1"/>
  <c r="D477" i="1" s="1"/>
  <c r="B478" i="1"/>
  <c r="D478" i="1" s="1" a="1"/>
  <c r="D478" i="1" s="1"/>
  <c r="B479" i="1"/>
  <c r="D479" i="1" s="1" a="1"/>
  <c r="D479" i="1" s="1"/>
  <c r="B480" i="1"/>
  <c r="D480" i="1" s="1" a="1"/>
  <c r="D480" i="1" s="1"/>
  <c r="B481" i="1"/>
  <c r="D481" i="1" s="1" a="1"/>
  <c r="D481" i="1" s="1"/>
  <c r="B482" i="1"/>
  <c r="D482" i="1" s="1" a="1"/>
  <c r="D482" i="1" s="1"/>
  <c r="B483" i="1"/>
  <c r="D483" i="1" s="1" a="1"/>
  <c r="D483" i="1" s="1"/>
  <c r="B484" i="1"/>
  <c r="D484" i="1" s="1" a="1"/>
  <c r="D484" i="1" s="1"/>
  <c r="B485" i="1"/>
  <c r="D485" i="1" s="1" a="1"/>
  <c r="D485" i="1" s="1"/>
  <c r="B486" i="1"/>
  <c r="D486" i="1" s="1" a="1"/>
  <c r="D486" i="1" s="1"/>
  <c r="B487" i="1"/>
  <c r="D487" i="1" s="1" a="1"/>
  <c r="D487" i="1" s="1"/>
  <c r="B488" i="1"/>
  <c r="D488" i="1" s="1" a="1"/>
  <c r="D488" i="1" s="1"/>
  <c r="B489" i="1"/>
  <c r="D489" i="1" s="1" a="1"/>
  <c r="D489" i="1" s="1"/>
  <c r="B490" i="1"/>
  <c r="D490" i="1" s="1" a="1"/>
  <c r="D490" i="1" s="1"/>
  <c r="B491" i="1"/>
  <c r="D491" i="1" s="1" a="1"/>
  <c r="D491" i="1" s="1"/>
  <c r="B492" i="1"/>
  <c r="D492" i="1" s="1" a="1"/>
  <c r="D492" i="1" s="1"/>
  <c r="B493" i="1"/>
  <c r="D493" i="1" s="1" a="1"/>
  <c r="D493" i="1" s="1"/>
  <c r="B494" i="1"/>
  <c r="D494" i="1" s="1" a="1"/>
  <c r="D494" i="1" s="1"/>
  <c r="B495" i="1"/>
  <c r="D495" i="1" s="1" a="1"/>
  <c r="D495" i="1" s="1"/>
  <c r="B496" i="1"/>
  <c r="D496" i="1" s="1" a="1"/>
  <c r="D496" i="1" s="1"/>
  <c r="B497" i="1"/>
  <c r="D497" i="1" s="1" a="1"/>
  <c r="D497" i="1" s="1"/>
  <c r="B498" i="1"/>
  <c r="D498" i="1" s="1" a="1"/>
  <c r="D498" i="1" s="1"/>
  <c r="B499" i="1"/>
  <c r="D499" i="1" s="1" a="1"/>
  <c r="D499" i="1" s="1"/>
  <c r="B500" i="1"/>
  <c r="D500" i="1" s="1" a="1"/>
  <c r="D500" i="1" s="1"/>
  <c r="B501" i="1"/>
  <c r="D501" i="1" s="1" a="1"/>
  <c r="D501" i="1" s="1"/>
  <c r="B502" i="1"/>
  <c r="D502" i="1" s="1" a="1"/>
  <c r="D502" i="1" s="1"/>
  <c r="B503" i="1"/>
  <c r="D503" i="1" s="1" a="1"/>
  <c r="D503" i="1" s="1"/>
  <c r="B504" i="1"/>
  <c r="D504" i="1" s="1" a="1"/>
  <c r="D504" i="1" s="1"/>
  <c r="B505" i="1"/>
  <c r="D505" i="1" s="1" a="1"/>
  <c r="D505" i="1" s="1"/>
  <c r="B506" i="1"/>
  <c r="D506" i="1" s="1" a="1"/>
  <c r="D506" i="1" s="1"/>
  <c r="B507" i="1"/>
  <c r="D507" i="1" s="1" a="1"/>
  <c r="D507" i="1" s="1"/>
  <c r="B508" i="1"/>
  <c r="D508" i="1" s="1" a="1"/>
  <c r="D508" i="1" s="1"/>
  <c r="B509" i="1"/>
  <c r="D509" i="1" s="1" a="1"/>
  <c r="D509" i="1" s="1"/>
  <c r="B510" i="1"/>
  <c r="D510" i="1" s="1" a="1"/>
  <c r="D510" i="1" s="1"/>
  <c r="B511" i="1"/>
  <c r="D511" i="1" s="1" a="1"/>
  <c r="D511" i="1" s="1"/>
  <c r="B512" i="1"/>
  <c r="D512" i="1" s="1" a="1"/>
  <c r="D512" i="1" s="1"/>
  <c r="B513" i="1"/>
  <c r="D513" i="1" s="1" a="1"/>
  <c r="D513" i="1" s="1"/>
  <c r="B514" i="1"/>
  <c r="D514" i="1" s="1" a="1"/>
  <c r="D514" i="1" s="1"/>
  <c r="B515" i="1"/>
  <c r="D515" i="1" s="1" a="1"/>
  <c r="D515" i="1" s="1"/>
  <c r="B516" i="1"/>
  <c r="D516" i="1" s="1" a="1"/>
  <c r="D516" i="1" s="1"/>
  <c r="B517" i="1"/>
  <c r="D517" i="1" s="1" a="1"/>
  <c r="D517" i="1" s="1"/>
  <c r="B518" i="1"/>
  <c r="D518" i="1" s="1" a="1"/>
  <c r="D518" i="1" s="1"/>
  <c r="B519" i="1"/>
  <c r="D519" i="1" s="1" a="1"/>
  <c r="D519" i="1" s="1"/>
  <c r="B520" i="1"/>
  <c r="D520" i="1" s="1" a="1"/>
  <c r="D520" i="1" s="1"/>
  <c r="B521" i="1"/>
  <c r="D521" i="1" s="1" a="1"/>
  <c r="D521" i="1" s="1"/>
  <c r="B522" i="1"/>
  <c r="D522" i="1" s="1" a="1"/>
  <c r="D522" i="1" s="1"/>
  <c r="B523" i="1"/>
  <c r="D523" i="1" s="1" a="1"/>
  <c r="D523" i="1" s="1"/>
  <c r="B524" i="1"/>
  <c r="D524" i="1" s="1" a="1"/>
  <c r="D524" i="1" s="1"/>
  <c r="B525" i="1"/>
  <c r="D525" i="1" s="1" a="1"/>
  <c r="D525" i="1" s="1"/>
  <c r="B526" i="1"/>
  <c r="D526" i="1" s="1" a="1"/>
  <c r="D526" i="1" s="1"/>
  <c r="B527" i="1"/>
  <c r="D527" i="1" s="1" a="1"/>
  <c r="D527" i="1" s="1"/>
  <c r="B528" i="1"/>
  <c r="D528" i="1" s="1" a="1"/>
  <c r="D528" i="1" s="1"/>
  <c r="B529" i="1"/>
  <c r="D529" i="1" s="1" a="1"/>
  <c r="D529" i="1" s="1"/>
  <c r="B530" i="1"/>
  <c r="D530" i="1" s="1" a="1"/>
  <c r="D530" i="1" s="1"/>
  <c r="B531" i="1"/>
  <c r="D531" i="1" s="1" a="1"/>
  <c r="D531" i="1" s="1"/>
  <c r="B532" i="1"/>
  <c r="D532" i="1" s="1" a="1"/>
  <c r="D532" i="1" s="1"/>
  <c r="B533" i="1"/>
  <c r="D533" i="1" s="1" a="1"/>
  <c r="D533" i="1" s="1"/>
  <c r="B534" i="1"/>
  <c r="D534" i="1" s="1" a="1"/>
  <c r="D534" i="1" s="1"/>
  <c r="B535" i="1"/>
  <c r="D535" i="1" s="1" a="1"/>
  <c r="D535" i="1" s="1"/>
  <c r="B536" i="1"/>
  <c r="D536" i="1" s="1" a="1"/>
  <c r="D536" i="1" s="1"/>
  <c r="B537" i="1"/>
  <c r="D537" i="1" s="1" a="1"/>
  <c r="D537" i="1" s="1"/>
  <c r="B538" i="1"/>
  <c r="D538" i="1" s="1" a="1"/>
  <c r="D538" i="1" s="1"/>
  <c r="B539" i="1"/>
  <c r="D539" i="1" s="1" a="1"/>
  <c r="D539" i="1" s="1"/>
  <c r="B540" i="1"/>
  <c r="D540" i="1" s="1" a="1"/>
  <c r="D540" i="1" s="1"/>
  <c r="B541" i="1"/>
  <c r="D541" i="1" s="1" a="1"/>
  <c r="D541" i="1" s="1"/>
  <c r="B542" i="1"/>
  <c r="D542" i="1" s="1" a="1"/>
  <c r="D542" i="1" s="1"/>
  <c r="B543" i="1"/>
  <c r="D543" i="1" s="1" a="1"/>
  <c r="D543" i="1" s="1"/>
  <c r="B544" i="1"/>
  <c r="D544" i="1" s="1" a="1"/>
  <c r="D544" i="1" s="1"/>
  <c r="B545" i="1"/>
  <c r="D545" i="1" s="1" a="1"/>
  <c r="D545" i="1" s="1"/>
  <c r="B546" i="1"/>
  <c r="D546" i="1" s="1" a="1"/>
  <c r="D546" i="1" s="1"/>
  <c r="B547" i="1"/>
  <c r="D547" i="1" s="1" a="1"/>
  <c r="D547" i="1" s="1"/>
  <c r="B548" i="1"/>
  <c r="D548" i="1" s="1" a="1"/>
  <c r="D548" i="1" s="1"/>
  <c r="B549" i="1"/>
  <c r="D549" i="1" s="1" a="1"/>
  <c r="D549" i="1" s="1"/>
  <c r="B550" i="1"/>
  <c r="D550" i="1" s="1" a="1"/>
  <c r="D550" i="1" s="1"/>
  <c r="B551" i="1"/>
  <c r="D551" i="1" s="1" a="1"/>
  <c r="D551" i="1" s="1"/>
  <c r="B552" i="1"/>
  <c r="D552" i="1" s="1" a="1"/>
  <c r="D552" i="1" s="1"/>
  <c r="B553" i="1"/>
  <c r="D553" i="1" s="1" a="1"/>
  <c r="D553" i="1" s="1"/>
  <c r="B554" i="1"/>
  <c r="D554" i="1" s="1" a="1"/>
  <c r="D554" i="1" s="1"/>
  <c r="B555" i="1"/>
  <c r="D555" i="1" s="1" a="1"/>
  <c r="D555" i="1" s="1"/>
  <c r="B556" i="1"/>
  <c r="D556" i="1" s="1" a="1"/>
  <c r="D556" i="1" s="1"/>
  <c r="B557" i="1"/>
  <c r="D557" i="1" s="1" a="1"/>
  <c r="D557" i="1" s="1"/>
  <c r="B558" i="1"/>
  <c r="D558" i="1" s="1" a="1"/>
  <c r="D558" i="1" s="1"/>
  <c r="B559" i="1"/>
  <c r="D559" i="1" s="1" a="1"/>
  <c r="D559" i="1" s="1"/>
  <c r="B560" i="1"/>
  <c r="D560" i="1" s="1" a="1"/>
  <c r="D560" i="1" s="1"/>
  <c r="B561" i="1"/>
  <c r="D561" i="1" s="1" a="1"/>
  <c r="D561" i="1" s="1"/>
  <c r="B562" i="1"/>
  <c r="D562" i="1" s="1" a="1"/>
  <c r="D562" i="1" s="1"/>
  <c r="B563" i="1"/>
  <c r="D563" i="1" s="1" a="1"/>
  <c r="D563" i="1" s="1"/>
  <c r="B564" i="1"/>
  <c r="D564" i="1" s="1" a="1"/>
  <c r="D564" i="1" s="1"/>
  <c r="B565" i="1"/>
  <c r="D565" i="1" s="1" a="1"/>
  <c r="D565" i="1" s="1"/>
  <c r="B566" i="1"/>
  <c r="D566" i="1" s="1" a="1"/>
  <c r="D566" i="1" s="1"/>
  <c r="B567" i="1"/>
  <c r="D567" i="1" s="1" a="1"/>
  <c r="D567" i="1" s="1"/>
  <c r="B568" i="1"/>
  <c r="D568" i="1" s="1" a="1"/>
  <c r="D568" i="1" s="1"/>
  <c r="B569" i="1"/>
  <c r="D569" i="1" s="1" a="1"/>
  <c r="D569" i="1" s="1"/>
  <c r="B570" i="1"/>
  <c r="D570" i="1" s="1" a="1"/>
  <c r="D570" i="1" s="1"/>
  <c r="B571" i="1"/>
  <c r="D571" i="1" s="1" a="1"/>
  <c r="D571" i="1" s="1"/>
  <c r="B572" i="1"/>
  <c r="D572" i="1" s="1" a="1"/>
  <c r="D572" i="1" s="1"/>
  <c r="B573" i="1"/>
  <c r="D573" i="1" s="1" a="1"/>
  <c r="D573" i="1" s="1"/>
  <c r="B574" i="1"/>
  <c r="D574" i="1" s="1" a="1"/>
  <c r="D574" i="1" s="1"/>
  <c r="B575" i="1"/>
  <c r="D575" i="1" s="1" a="1"/>
  <c r="D575" i="1" s="1"/>
  <c r="B576" i="1"/>
  <c r="D576" i="1" s="1" a="1"/>
  <c r="D576" i="1" s="1"/>
  <c r="B577" i="1"/>
  <c r="D577" i="1" s="1" a="1"/>
  <c r="D577" i="1" s="1"/>
  <c r="B578" i="1"/>
  <c r="D578" i="1" s="1" a="1"/>
  <c r="D578" i="1" s="1"/>
  <c r="B579" i="1"/>
  <c r="D579" i="1" s="1" a="1"/>
  <c r="D579" i="1" s="1"/>
  <c r="B580" i="1"/>
  <c r="D580" i="1" s="1" a="1"/>
  <c r="D580" i="1" s="1"/>
  <c r="B581" i="1"/>
  <c r="D581" i="1" s="1" a="1"/>
  <c r="D581" i="1" s="1"/>
  <c r="B582" i="1"/>
  <c r="D582" i="1" s="1" a="1"/>
  <c r="D582" i="1" s="1"/>
  <c r="B583" i="1"/>
  <c r="D583" i="1" s="1" a="1"/>
  <c r="D583" i="1" s="1"/>
  <c r="B584" i="1"/>
  <c r="D584" i="1" s="1" a="1"/>
  <c r="D584" i="1" s="1"/>
  <c r="B585" i="1"/>
  <c r="D585" i="1" s="1" a="1"/>
  <c r="D585" i="1" s="1"/>
  <c r="B586" i="1"/>
  <c r="D586" i="1" s="1" a="1"/>
  <c r="D586" i="1" s="1"/>
  <c r="B587" i="1"/>
  <c r="D587" i="1" s="1" a="1"/>
  <c r="D587" i="1" s="1"/>
  <c r="B588" i="1"/>
  <c r="D588" i="1" s="1" a="1"/>
  <c r="D588" i="1" s="1"/>
  <c r="B589" i="1"/>
  <c r="D589" i="1" s="1" a="1"/>
  <c r="D589" i="1" s="1"/>
  <c r="B590" i="1"/>
  <c r="D590" i="1" s="1" a="1"/>
  <c r="D590" i="1" s="1"/>
  <c r="B591" i="1"/>
  <c r="D591" i="1" s="1" a="1"/>
  <c r="D591" i="1" s="1"/>
  <c r="B592" i="1"/>
  <c r="D592" i="1" s="1" a="1"/>
  <c r="D592" i="1" s="1"/>
  <c r="B593" i="1"/>
  <c r="D593" i="1" s="1" a="1"/>
  <c r="D593" i="1" s="1"/>
  <c r="B594" i="1"/>
  <c r="D594" i="1" s="1" a="1"/>
  <c r="D594" i="1" s="1"/>
  <c r="B595" i="1"/>
  <c r="D595" i="1" s="1" a="1"/>
  <c r="D595" i="1" s="1"/>
  <c r="B596" i="1"/>
  <c r="D596" i="1" s="1" a="1"/>
  <c r="D596" i="1" s="1"/>
  <c r="B597" i="1"/>
  <c r="D597" i="1" s="1" a="1"/>
  <c r="D597" i="1" s="1"/>
  <c r="B598" i="1"/>
  <c r="D598" i="1" s="1" a="1"/>
  <c r="D598" i="1" s="1"/>
  <c r="B599" i="1"/>
  <c r="D599" i="1" s="1" a="1"/>
  <c r="D599" i="1" s="1"/>
  <c r="B600" i="1"/>
  <c r="D600" i="1" s="1" a="1"/>
  <c r="D600" i="1" s="1"/>
  <c r="B601" i="1"/>
  <c r="D601" i="1" s="1" a="1"/>
  <c r="D601" i="1" s="1"/>
  <c r="B602" i="1"/>
  <c r="D602" i="1" s="1" a="1"/>
  <c r="D602" i="1" s="1"/>
  <c r="B603" i="1"/>
  <c r="D603" i="1" s="1" a="1"/>
  <c r="D603" i="1" s="1"/>
  <c r="B604" i="1"/>
  <c r="D604" i="1" s="1" a="1"/>
  <c r="D604" i="1" s="1"/>
  <c r="B605" i="1"/>
  <c r="D605" i="1" s="1" a="1"/>
  <c r="D605" i="1" s="1"/>
  <c r="B606" i="1"/>
  <c r="D606" i="1" s="1" a="1"/>
  <c r="D606" i="1" s="1"/>
  <c r="B607" i="1"/>
  <c r="D607" i="1" s="1" a="1"/>
  <c r="D607" i="1" s="1"/>
  <c r="B608" i="1"/>
  <c r="D608" i="1" s="1" a="1"/>
  <c r="D608" i="1" s="1"/>
  <c r="B609" i="1"/>
  <c r="D609" i="1" s="1" a="1"/>
  <c r="D609" i="1" s="1"/>
  <c r="B610" i="1"/>
  <c r="D610" i="1" s="1" a="1"/>
  <c r="D610" i="1" s="1"/>
  <c r="B611" i="1"/>
  <c r="D611" i="1" s="1" a="1"/>
  <c r="D611" i="1" s="1"/>
  <c r="B612" i="1"/>
  <c r="D612" i="1" s="1" a="1"/>
  <c r="D612" i="1" s="1"/>
  <c r="B613" i="1"/>
  <c r="D613" i="1" s="1" a="1"/>
  <c r="D613" i="1" s="1"/>
  <c r="B614" i="1"/>
  <c r="D614" i="1" s="1" a="1"/>
  <c r="D614" i="1" s="1"/>
  <c r="B615" i="1"/>
  <c r="D615" i="1" s="1" a="1"/>
  <c r="D615" i="1" s="1"/>
  <c r="B616" i="1"/>
  <c r="D616" i="1" s="1" a="1"/>
  <c r="D616" i="1" s="1"/>
  <c r="B617" i="1"/>
  <c r="D617" i="1" s="1" a="1"/>
  <c r="D617" i="1" s="1"/>
  <c r="B618" i="1"/>
  <c r="D618" i="1" s="1" a="1"/>
  <c r="D618" i="1" s="1"/>
  <c r="B619" i="1"/>
  <c r="D619" i="1" s="1" a="1"/>
  <c r="D619" i="1" s="1"/>
  <c r="B620" i="1"/>
  <c r="D620" i="1" s="1" a="1"/>
  <c r="D620" i="1" s="1"/>
  <c r="B621" i="1"/>
  <c r="D621" i="1" s="1" a="1"/>
  <c r="D621" i="1" s="1"/>
  <c r="B622" i="1"/>
  <c r="D622" i="1" s="1" a="1"/>
  <c r="D622" i="1" s="1"/>
  <c r="B623" i="1"/>
  <c r="D623" i="1" s="1" a="1"/>
  <c r="D623" i="1" s="1"/>
  <c r="B624" i="1"/>
  <c r="D624" i="1" s="1" a="1"/>
  <c r="D624" i="1" s="1"/>
  <c r="B625" i="1"/>
  <c r="D625" i="1" s="1" a="1"/>
  <c r="D625" i="1" s="1"/>
  <c r="B626" i="1"/>
  <c r="D626" i="1" s="1" a="1"/>
  <c r="D626" i="1" s="1"/>
  <c r="B627" i="1"/>
  <c r="D627" i="1" s="1" a="1"/>
  <c r="D627" i="1" s="1"/>
  <c r="B628" i="1"/>
  <c r="D628" i="1" s="1" a="1"/>
  <c r="D628" i="1" s="1"/>
  <c r="B629" i="1"/>
  <c r="D629" i="1" s="1" a="1"/>
  <c r="D629" i="1" s="1"/>
  <c r="B630" i="1"/>
  <c r="D630" i="1" s="1" a="1"/>
  <c r="D630" i="1" s="1"/>
  <c r="B631" i="1"/>
  <c r="D631" i="1" s="1" a="1"/>
  <c r="D631" i="1" s="1"/>
  <c r="B632" i="1"/>
  <c r="D632" i="1" s="1" a="1"/>
  <c r="D632" i="1" s="1"/>
  <c r="B633" i="1"/>
  <c r="D633" i="1" s="1" a="1"/>
  <c r="D633" i="1" s="1"/>
  <c r="B634" i="1"/>
  <c r="D634" i="1" s="1" a="1"/>
  <c r="D634" i="1" s="1"/>
  <c r="B635" i="1"/>
  <c r="D635" i="1" s="1" a="1"/>
  <c r="D635" i="1" s="1"/>
  <c r="B636" i="1"/>
  <c r="D636" i="1" s="1" a="1"/>
  <c r="D636" i="1" s="1"/>
  <c r="B637" i="1"/>
  <c r="D637" i="1" s="1" a="1"/>
  <c r="D637" i="1" s="1"/>
  <c r="B638" i="1"/>
  <c r="D638" i="1" s="1" a="1"/>
  <c r="D638" i="1" s="1"/>
  <c r="B639" i="1"/>
  <c r="D639" i="1" s="1" a="1"/>
  <c r="D639" i="1" s="1"/>
  <c r="B640" i="1"/>
  <c r="D640" i="1" s="1" a="1"/>
  <c r="D640" i="1" s="1"/>
  <c r="B641" i="1"/>
  <c r="D641" i="1" s="1" a="1"/>
  <c r="D641" i="1" s="1"/>
  <c r="B642" i="1"/>
  <c r="D642" i="1" s="1" a="1"/>
  <c r="D642" i="1" s="1"/>
  <c r="B643" i="1"/>
  <c r="D643" i="1" s="1" a="1"/>
  <c r="D643" i="1" s="1"/>
  <c r="B644" i="1"/>
  <c r="D644" i="1" s="1" a="1"/>
  <c r="D644" i="1" s="1"/>
  <c r="B645" i="1"/>
  <c r="D645" i="1" s="1" a="1"/>
  <c r="D645" i="1" s="1"/>
  <c r="B646" i="1"/>
  <c r="D646" i="1" s="1" a="1"/>
  <c r="D646" i="1" s="1"/>
  <c r="B647" i="1"/>
  <c r="D647" i="1" s="1" a="1"/>
  <c r="D647" i="1" s="1"/>
  <c r="B648" i="1"/>
  <c r="D648" i="1" s="1" a="1"/>
  <c r="D648" i="1" s="1"/>
  <c r="B649" i="1"/>
  <c r="D649" i="1" s="1" a="1"/>
  <c r="D649" i="1" s="1"/>
  <c r="B650" i="1"/>
  <c r="D650" i="1" s="1" a="1"/>
  <c r="D650" i="1" s="1"/>
  <c r="B651" i="1"/>
  <c r="D651" i="1" s="1" a="1"/>
  <c r="D651" i="1" s="1"/>
  <c r="B652" i="1"/>
  <c r="D652" i="1" s="1" a="1"/>
  <c r="D652" i="1" s="1"/>
  <c r="B653" i="1"/>
  <c r="D653" i="1" s="1" a="1"/>
  <c r="D653" i="1" s="1"/>
  <c r="B654" i="1"/>
  <c r="D654" i="1" s="1" a="1"/>
  <c r="D654" i="1" s="1"/>
  <c r="B655" i="1"/>
  <c r="D655" i="1" s="1" a="1"/>
  <c r="D655" i="1" s="1"/>
  <c r="B656" i="1"/>
  <c r="D656" i="1" s="1" a="1"/>
  <c r="D656" i="1" s="1"/>
  <c r="B657" i="1"/>
  <c r="D657" i="1" s="1" a="1"/>
  <c r="D657" i="1" s="1"/>
  <c r="B658" i="1"/>
  <c r="D658" i="1" s="1" a="1"/>
  <c r="D658" i="1" s="1"/>
  <c r="B659" i="1"/>
  <c r="D659" i="1" s="1" a="1"/>
  <c r="D659" i="1" s="1"/>
  <c r="B660" i="1"/>
  <c r="D660" i="1" s="1" a="1"/>
  <c r="D660" i="1" s="1"/>
  <c r="B661" i="1"/>
  <c r="D661" i="1" s="1" a="1"/>
  <c r="D661" i="1" s="1"/>
  <c r="B662" i="1"/>
  <c r="D662" i="1" s="1" a="1"/>
  <c r="D662" i="1" s="1"/>
  <c r="B663" i="1"/>
  <c r="D663" i="1" s="1" a="1"/>
  <c r="D663" i="1" s="1"/>
  <c r="B664" i="1"/>
  <c r="D664" i="1" s="1" a="1"/>
  <c r="D664" i="1" s="1"/>
  <c r="B665" i="1"/>
  <c r="D665" i="1" s="1" a="1"/>
  <c r="D665" i="1" s="1"/>
  <c r="B666" i="1"/>
  <c r="D666" i="1" s="1" a="1"/>
  <c r="D666" i="1" s="1"/>
  <c r="B667" i="1"/>
  <c r="D667" i="1" s="1" a="1"/>
  <c r="D667" i="1" s="1"/>
  <c r="B668" i="1"/>
  <c r="D668" i="1" s="1" a="1"/>
  <c r="D668" i="1" s="1"/>
  <c r="B669" i="1"/>
  <c r="D669" i="1" s="1" a="1"/>
  <c r="D669" i="1" s="1"/>
  <c r="B670" i="1"/>
  <c r="D670" i="1" s="1" a="1"/>
  <c r="D670" i="1" s="1"/>
  <c r="B671" i="1"/>
  <c r="D671" i="1" s="1" a="1"/>
  <c r="D671" i="1" s="1"/>
  <c r="B672" i="1"/>
  <c r="D672" i="1" s="1" a="1"/>
  <c r="D672" i="1" s="1"/>
  <c r="B673" i="1"/>
  <c r="D673" i="1" s="1" a="1"/>
  <c r="D673" i="1" s="1"/>
  <c r="B674" i="1"/>
  <c r="D674" i="1" s="1" a="1"/>
  <c r="D674" i="1" s="1"/>
  <c r="B675" i="1"/>
  <c r="D675" i="1" s="1" a="1"/>
  <c r="D675" i="1" s="1"/>
  <c r="B676" i="1"/>
  <c r="D676" i="1" s="1" a="1"/>
  <c r="D676" i="1" s="1"/>
  <c r="B677" i="1"/>
  <c r="D677" i="1" s="1" a="1"/>
  <c r="D677" i="1" s="1"/>
  <c r="B678" i="1"/>
  <c r="D678" i="1" s="1" a="1"/>
  <c r="D678" i="1" s="1"/>
  <c r="B679" i="1"/>
  <c r="D679" i="1" s="1" a="1"/>
  <c r="D679" i="1" s="1"/>
  <c r="B680" i="1"/>
  <c r="D680" i="1" s="1" a="1"/>
  <c r="D680" i="1" s="1"/>
  <c r="B681" i="1"/>
  <c r="D681" i="1" s="1" a="1"/>
  <c r="D681" i="1" s="1"/>
  <c r="B682" i="1"/>
  <c r="D682" i="1" s="1" a="1"/>
  <c r="D682" i="1" s="1"/>
  <c r="B683" i="1"/>
  <c r="D683" i="1" s="1" a="1"/>
  <c r="D683" i="1" s="1"/>
  <c r="B684" i="1"/>
  <c r="D684" i="1" s="1" a="1"/>
  <c r="D684" i="1" s="1"/>
  <c r="B685" i="1"/>
  <c r="D685" i="1" s="1" a="1"/>
  <c r="D685" i="1" s="1"/>
  <c r="B686" i="1"/>
  <c r="D686" i="1" s="1" a="1"/>
  <c r="D686" i="1" s="1"/>
  <c r="B2" i="1"/>
  <c r="D2" i="1" s="1" a="1"/>
  <c r="D2" i="1" s="1"/>
  <c r="A656" i="1"/>
  <c r="A657" i="1" s="1"/>
  <c r="A613" i="1"/>
  <c r="A614" i="1" s="1"/>
  <c r="A615" i="1" s="1"/>
  <c r="A616" i="1" s="1"/>
  <c r="A617" i="1" s="1"/>
  <c r="A618" i="1" s="1"/>
  <c r="A581" i="1"/>
  <c r="A582" i="1" s="1"/>
  <c r="A583" i="1" s="1"/>
  <c r="A584" i="1" s="1"/>
  <c r="A585" i="1" s="1"/>
  <c r="A586" i="1" s="1"/>
  <c r="A559" i="1"/>
  <c r="J559" i="1" s="1"/>
  <c r="K559" i="1" s="1" a="1"/>
  <c r="K559" i="1" s="1"/>
  <c r="A548" i="1"/>
  <c r="A549" i="1" s="1"/>
  <c r="A550" i="1" s="1"/>
  <c r="A551" i="1" s="1"/>
  <c r="A552" i="1" s="1"/>
  <c r="A553" i="1" s="1"/>
  <c r="A554" i="1" s="1"/>
  <c r="A540" i="1"/>
  <c r="A541" i="1" s="1"/>
  <c r="A542" i="1" s="1"/>
  <c r="A543" i="1" s="1"/>
  <c r="A544" i="1" s="1"/>
  <c r="A545" i="1" s="1"/>
  <c r="A546" i="1" s="1"/>
  <c r="J546" i="1" s="1"/>
  <c r="K546" i="1" s="1" a="1"/>
  <c r="K546" i="1" s="1"/>
  <c r="A527" i="1"/>
  <c r="A528" i="1" s="1"/>
  <c r="A519" i="1"/>
  <c r="A520" i="1" s="1"/>
  <c r="A521" i="1" s="1"/>
  <c r="A522" i="1" s="1"/>
  <c r="A500" i="1"/>
  <c r="A501" i="1" s="1"/>
  <c r="A502" i="1" s="1"/>
  <c r="A503" i="1" s="1"/>
  <c r="A504" i="1" s="1"/>
  <c r="A505" i="1" s="1"/>
  <c r="A506" i="1" s="1"/>
  <c r="A462" i="1"/>
  <c r="A463" i="1" s="1"/>
  <c r="A464" i="1" s="1"/>
  <c r="A465" i="1" s="1"/>
  <c r="A466" i="1" s="1"/>
  <c r="A430" i="1"/>
  <c r="A431" i="1" s="1"/>
  <c r="A432" i="1" s="1"/>
  <c r="A433" i="1" s="1"/>
  <c r="A434" i="1" s="1"/>
  <c r="A422" i="1"/>
  <c r="A423" i="1" s="1"/>
  <c r="A424" i="1" s="1"/>
  <c r="A425" i="1" s="1"/>
  <c r="A426" i="1" s="1"/>
  <c r="A412" i="1"/>
  <c r="J412" i="1" s="1"/>
  <c r="K412" i="1" s="1" a="1"/>
  <c r="K412" i="1" s="1"/>
  <c r="A413" i="1"/>
  <c r="A414" i="1" s="1"/>
  <c r="A415" i="1" s="1"/>
  <c r="A416" i="1" s="1"/>
  <c r="A417" i="1" s="1"/>
  <c r="A418" i="1" s="1"/>
  <c r="A402" i="1"/>
  <c r="A394" i="1"/>
  <c r="J394" i="1" s="1"/>
  <c r="K394" i="1" s="1" a="1"/>
  <c r="K394" i="1" s="1"/>
  <c r="A376" i="1"/>
  <c r="A377" i="1" s="1"/>
  <c r="A323" i="1"/>
  <c r="A287" i="1"/>
  <c r="A288" i="1" s="1"/>
  <c r="A289" i="1" s="1"/>
  <c r="A285" i="1"/>
  <c r="J285" i="1" s="1"/>
  <c r="K285" i="1" s="1" a="1"/>
  <c r="K285" i="1" s="1"/>
  <c r="A272" i="1"/>
  <c r="A273" i="1" s="1"/>
  <c r="A261" i="1"/>
  <c r="A262" i="1" s="1"/>
  <c r="A263" i="1" s="1"/>
  <c r="A264" i="1" s="1"/>
  <c r="A265" i="1" s="1"/>
  <c r="A253" i="1"/>
  <c r="A254" i="1" s="1"/>
  <c r="A255" i="1" s="1"/>
  <c r="A256" i="1" s="1"/>
  <c r="A257" i="1" s="1"/>
  <c r="A232" i="1"/>
  <c r="A233" i="1" s="1"/>
  <c r="A196" i="1"/>
  <c r="A197" i="1" s="1"/>
  <c r="A161" i="1"/>
  <c r="J161" i="1" s="1"/>
  <c r="K161" i="1" s="1" a="1"/>
  <c r="K161" i="1" s="1"/>
  <c r="A146" i="1"/>
  <c r="A132" i="1"/>
  <c r="A133" i="1" s="1"/>
  <c r="A102" i="1"/>
  <c r="A103" i="1" s="1"/>
  <c r="A60" i="1"/>
  <c r="A61" i="1" s="1"/>
  <c r="A42" i="1"/>
  <c r="A5" i="1"/>
  <c r="J5" i="1" s="1"/>
  <c r="K5" i="1" s="1" a="1"/>
  <c r="K5" i="1" s="1"/>
  <c r="A6" i="1"/>
  <c r="J6" i="1" s="1"/>
  <c r="K6" i="1" s="1" a="1"/>
  <c r="K6" i="1" s="1"/>
  <c r="A7" i="1"/>
  <c r="J7" i="1" s="1"/>
  <c r="K7" i="1" s="1" a="1"/>
  <c r="K7" i="1" s="1"/>
  <c r="A8" i="1"/>
  <c r="J8" i="1" s="1"/>
  <c r="K8" i="1" s="1" a="1"/>
  <c r="K8" i="1" s="1"/>
  <c r="A9" i="1"/>
  <c r="J9" i="1" s="1"/>
  <c r="K9" i="1" s="1" a="1"/>
  <c r="K9" i="1" s="1"/>
  <c r="A10" i="1"/>
  <c r="J10" i="1" s="1"/>
  <c r="K10" i="1" s="1" a="1"/>
  <c r="K10" i="1" s="1"/>
  <c r="A11" i="1"/>
  <c r="J11" i="1" s="1"/>
  <c r="K11" i="1" s="1" a="1"/>
  <c r="K11" i="1" s="1"/>
  <c r="A12" i="1"/>
  <c r="J12" i="1" s="1"/>
  <c r="K12" i="1" s="1" a="1"/>
  <c r="K12" i="1" s="1"/>
  <c r="A13" i="1"/>
  <c r="J13" i="1" s="1"/>
  <c r="K13" i="1" s="1" a="1"/>
  <c r="K13" i="1" s="1"/>
  <c r="A14" i="1"/>
  <c r="J14" i="1" s="1"/>
  <c r="K14" i="1" s="1" a="1"/>
  <c r="K14" i="1" s="1"/>
  <c r="A15" i="1"/>
  <c r="J15" i="1" s="1"/>
  <c r="K15" i="1" s="1" a="1"/>
  <c r="K15" i="1" s="1"/>
  <c r="A16" i="1"/>
  <c r="J16" i="1" s="1"/>
  <c r="K16" i="1" s="1" a="1"/>
  <c r="K16" i="1" s="1"/>
  <c r="A17" i="1"/>
  <c r="J17" i="1" s="1"/>
  <c r="K17" i="1" s="1" a="1"/>
  <c r="K17" i="1" s="1"/>
  <c r="A18" i="1"/>
  <c r="J18" i="1" s="1"/>
  <c r="K18" i="1" s="1" a="1"/>
  <c r="K18" i="1" s="1"/>
  <c r="A19" i="1"/>
  <c r="J19" i="1" s="1"/>
  <c r="K19" i="1" s="1" a="1"/>
  <c r="K19" i="1" s="1"/>
  <c r="A20" i="1"/>
  <c r="J20" i="1" s="1"/>
  <c r="K20" i="1" s="1" a="1"/>
  <c r="K20" i="1" s="1"/>
  <c r="A21" i="1"/>
  <c r="J21" i="1" s="1"/>
  <c r="K21" i="1" s="1" a="1"/>
  <c r="K21" i="1" s="1"/>
  <c r="A22" i="1"/>
  <c r="J22" i="1" s="1"/>
  <c r="K22" i="1" s="1" a="1"/>
  <c r="K22" i="1" s="1"/>
  <c r="A23" i="1"/>
  <c r="J23" i="1" s="1"/>
  <c r="K23" i="1" s="1" a="1"/>
  <c r="K23" i="1" s="1"/>
  <c r="A24" i="1"/>
  <c r="J24" i="1" s="1"/>
  <c r="K24" i="1" s="1" a="1"/>
  <c r="K24" i="1" s="1"/>
  <c r="A25" i="1"/>
  <c r="J25" i="1" s="1"/>
  <c r="K25" i="1" s="1" a="1"/>
  <c r="K25" i="1" s="1"/>
  <c r="A26" i="1"/>
  <c r="J26" i="1" s="1"/>
  <c r="K26" i="1" s="1" a="1"/>
  <c r="K26" i="1" s="1"/>
  <c r="A27" i="1"/>
  <c r="J27" i="1" s="1"/>
  <c r="K27" i="1" s="1" a="1"/>
  <c r="K27" i="1" s="1"/>
  <c r="A28" i="1"/>
  <c r="J28" i="1" s="1"/>
  <c r="K28" i="1" s="1" a="1"/>
  <c r="K28" i="1" s="1"/>
  <c r="A29" i="1"/>
  <c r="J29" i="1" s="1"/>
  <c r="K29" i="1" s="1" a="1"/>
  <c r="K29" i="1" s="1"/>
  <c r="A30" i="1"/>
  <c r="J30" i="1" s="1"/>
  <c r="K30" i="1" s="1" a="1"/>
  <c r="K30" i="1" s="1"/>
  <c r="A31" i="1"/>
  <c r="J31" i="1" s="1"/>
  <c r="K31" i="1" s="1" a="1"/>
  <c r="K31" i="1" s="1"/>
  <c r="A32" i="1"/>
  <c r="J32" i="1" s="1"/>
  <c r="K32" i="1" s="1" a="1"/>
  <c r="K32" i="1" s="1"/>
  <c r="A33" i="1"/>
  <c r="J33" i="1" s="1"/>
  <c r="K33" i="1" s="1" a="1"/>
  <c r="K33" i="1" s="1"/>
  <c r="A34" i="1"/>
  <c r="J34" i="1" s="1"/>
  <c r="K34" i="1" s="1" a="1"/>
  <c r="K34" i="1" s="1"/>
  <c r="A35" i="1"/>
  <c r="J35" i="1" s="1"/>
  <c r="K35" i="1" s="1" a="1"/>
  <c r="K35" i="1" s="1"/>
  <c r="A36" i="1"/>
  <c r="J36" i="1" s="1"/>
  <c r="K36" i="1" s="1" a="1"/>
  <c r="K36" i="1" s="1"/>
  <c r="A37" i="1"/>
  <c r="J37" i="1" s="1"/>
  <c r="K37" i="1" s="1" a="1"/>
  <c r="K37" i="1" s="1"/>
  <c r="A38" i="1"/>
  <c r="J38" i="1" s="1"/>
  <c r="K38" i="1" s="1" a="1"/>
  <c r="K38" i="1" s="1"/>
  <c r="A39" i="1"/>
  <c r="J39" i="1" s="1"/>
  <c r="K39" i="1" s="1" a="1"/>
  <c r="K39" i="1" s="1"/>
  <c r="A40" i="1"/>
  <c r="J40" i="1" s="1"/>
  <c r="K40" i="1" s="1" a="1"/>
  <c r="K40" i="1" s="1"/>
  <c r="A4" i="1"/>
  <c r="J4" i="1" s="1"/>
  <c r="K4" i="1" s="1" a="1"/>
  <c r="K4" i="1" s="1"/>
  <c r="A3" i="1"/>
  <c r="J3" i="1" s="1"/>
  <c r="K3" i="1" s="1" a="1"/>
  <c r="K3" i="1" s="1"/>
  <c r="A560" i="1" l="1"/>
  <c r="A561" i="1" s="1"/>
  <c r="A562" i="1" s="1"/>
  <c r="H81" i="1"/>
  <c r="H49" i="1"/>
  <c r="H39" i="1"/>
  <c r="A395" i="1"/>
  <c r="A396" i="1" s="1"/>
  <c r="A397" i="1" s="1"/>
  <c r="A398" i="1" s="1"/>
  <c r="A399" i="1" s="1"/>
  <c r="A400" i="1" s="1"/>
  <c r="J400" i="1" s="1"/>
  <c r="K400" i="1" s="1" a="1"/>
  <c r="K400" i="1" s="1"/>
  <c r="H17" i="1"/>
  <c r="H7" i="1"/>
  <c r="G658" i="1"/>
  <c r="H658" i="1"/>
  <c r="G618" i="1"/>
  <c r="H618" i="1"/>
  <c r="G458" i="1"/>
  <c r="H458" i="1"/>
  <c r="H683" i="1"/>
  <c r="H675" i="1"/>
  <c r="H665" i="1"/>
  <c r="H656" i="1"/>
  <c r="H647" i="1"/>
  <c r="H638" i="1"/>
  <c r="H629" i="1"/>
  <c r="H620" i="1"/>
  <c r="H611" i="1"/>
  <c r="H601" i="1"/>
  <c r="H592" i="1"/>
  <c r="H583" i="1"/>
  <c r="H574" i="1"/>
  <c r="H565" i="1"/>
  <c r="H556" i="1"/>
  <c r="H547" i="1"/>
  <c r="H537" i="1"/>
  <c r="H528" i="1"/>
  <c r="H519" i="1"/>
  <c r="H510" i="1"/>
  <c r="H501" i="1"/>
  <c r="H492" i="1"/>
  <c r="H483" i="1"/>
  <c r="H473" i="1"/>
  <c r="H464" i="1"/>
  <c r="H455" i="1"/>
  <c r="H446" i="1"/>
  <c r="H437" i="1"/>
  <c r="H428" i="1"/>
  <c r="H419" i="1"/>
  <c r="H409" i="1"/>
  <c r="H400" i="1"/>
  <c r="H391" i="1"/>
  <c r="H382" i="1"/>
  <c r="H373" i="1"/>
  <c r="H364" i="1"/>
  <c r="H355" i="1"/>
  <c r="H345" i="1"/>
  <c r="H336" i="1"/>
  <c r="H327" i="1"/>
  <c r="H318" i="1"/>
  <c r="H309" i="1"/>
  <c r="H300" i="1"/>
  <c r="H291" i="1"/>
  <c r="H281" i="1"/>
  <c r="H272" i="1"/>
  <c r="H263" i="1"/>
  <c r="H254" i="1"/>
  <c r="H245" i="1"/>
  <c r="H236" i="1"/>
  <c r="H227" i="1"/>
  <c r="H217" i="1"/>
  <c r="H208" i="1"/>
  <c r="H199" i="1"/>
  <c r="H190" i="1"/>
  <c r="H181" i="1"/>
  <c r="H172" i="1"/>
  <c r="H163" i="1"/>
  <c r="H153" i="1"/>
  <c r="H144" i="1"/>
  <c r="H135" i="1"/>
  <c r="H126" i="1"/>
  <c r="H117" i="1"/>
  <c r="H108" i="1"/>
  <c r="H97" i="1"/>
  <c r="H87" i="1"/>
  <c r="H77" i="1"/>
  <c r="H65" i="1"/>
  <c r="H55" i="1"/>
  <c r="H45" i="1"/>
  <c r="H33" i="1"/>
  <c r="H23" i="1"/>
  <c r="H13" i="1"/>
  <c r="H682" i="1"/>
  <c r="H673" i="1"/>
  <c r="H664" i="1"/>
  <c r="H655" i="1"/>
  <c r="H646" i="1"/>
  <c r="H637" i="1"/>
  <c r="H628" i="1"/>
  <c r="H619" i="1"/>
  <c r="H609" i="1"/>
  <c r="H600" i="1"/>
  <c r="H591" i="1"/>
  <c r="H582" i="1"/>
  <c r="H573" i="1"/>
  <c r="H564" i="1"/>
  <c r="H555" i="1"/>
  <c r="H545" i="1"/>
  <c r="H536" i="1"/>
  <c r="H527" i="1"/>
  <c r="H518" i="1"/>
  <c r="H509" i="1"/>
  <c r="H500" i="1"/>
  <c r="H491" i="1"/>
  <c r="H481" i="1"/>
  <c r="H472" i="1"/>
  <c r="H463" i="1"/>
  <c r="H454" i="1"/>
  <c r="H445" i="1"/>
  <c r="H436" i="1"/>
  <c r="H427" i="1"/>
  <c r="H417" i="1"/>
  <c r="H408" i="1"/>
  <c r="H399" i="1"/>
  <c r="H390" i="1"/>
  <c r="H381" i="1"/>
  <c r="H372" i="1"/>
  <c r="H363" i="1"/>
  <c r="H353" i="1"/>
  <c r="H344" i="1"/>
  <c r="H335" i="1"/>
  <c r="H326" i="1"/>
  <c r="H317" i="1"/>
  <c r="H308" i="1"/>
  <c r="H299" i="1"/>
  <c r="H289" i="1"/>
  <c r="H280" i="1"/>
  <c r="H271" i="1"/>
  <c r="H262" i="1"/>
  <c r="H253" i="1"/>
  <c r="H244" i="1"/>
  <c r="H235" i="1"/>
  <c r="H225" i="1"/>
  <c r="H216" i="1"/>
  <c r="H207" i="1"/>
  <c r="H198" i="1"/>
  <c r="H189" i="1"/>
  <c r="H180" i="1"/>
  <c r="H171" i="1"/>
  <c r="H161" i="1"/>
  <c r="H152" i="1"/>
  <c r="H143" i="1"/>
  <c r="H134" i="1"/>
  <c r="H125" i="1"/>
  <c r="H116" i="1"/>
  <c r="H107" i="1"/>
  <c r="H96" i="1"/>
  <c r="H86" i="1"/>
  <c r="H76" i="1"/>
  <c r="H64" i="1"/>
  <c r="H54" i="1"/>
  <c r="H44" i="1"/>
  <c r="H32" i="1"/>
  <c r="H22" i="1"/>
  <c r="H12" i="1"/>
  <c r="H681" i="1"/>
  <c r="H672" i="1"/>
  <c r="H663" i="1"/>
  <c r="H654" i="1"/>
  <c r="H645" i="1"/>
  <c r="H636" i="1"/>
  <c r="H627" i="1"/>
  <c r="H617" i="1"/>
  <c r="H608" i="1"/>
  <c r="H599" i="1"/>
  <c r="H590" i="1"/>
  <c r="H581" i="1"/>
  <c r="H572" i="1"/>
  <c r="H563" i="1"/>
  <c r="H553" i="1"/>
  <c r="H544" i="1"/>
  <c r="H535" i="1"/>
  <c r="H526" i="1"/>
  <c r="H517" i="1"/>
  <c r="H508" i="1"/>
  <c r="H499" i="1"/>
  <c r="H489" i="1"/>
  <c r="H480" i="1"/>
  <c r="H471" i="1"/>
  <c r="H462" i="1"/>
  <c r="H453" i="1"/>
  <c r="H444" i="1"/>
  <c r="H435" i="1"/>
  <c r="H425" i="1"/>
  <c r="H416" i="1"/>
  <c r="H407" i="1"/>
  <c r="H398" i="1"/>
  <c r="H389" i="1"/>
  <c r="H380" i="1"/>
  <c r="H371" i="1"/>
  <c r="H361" i="1"/>
  <c r="H352" i="1"/>
  <c r="H343" i="1"/>
  <c r="H334" i="1"/>
  <c r="H325" i="1"/>
  <c r="H316" i="1"/>
  <c r="H307" i="1"/>
  <c r="H297" i="1"/>
  <c r="H288" i="1"/>
  <c r="H279" i="1"/>
  <c r="H270" i="1"/>
  <c r="H261" i="1"/>
  <c r="H252" i="1"/>
  <c r="H243" i="1"/>
  <c r="H233" i="1"/>
  <c r="H224" i="1"/>
  <c r="H215" i="1"/>
  <c r="H206" i="1"/>
  <c r="H197" i="1"/>
  <c r="H188" i="1"/>
  <c r="H179" i="1"/>
  <c r="H169" i="1"/>
  <c r="H160" i="1"/>
  <c r="H151" i="1"/>
  <c r="H142" i="1"/>
  <c r="H133" i="1"/>
  <c r="H124" i="1"/>
  <c r="H115" i="1"/>
  <c r="H105" i="1"/>
  <c r="H95" i="1"/>
  <c r="H85" i="1"/>
  <c r="H73" i="1"/>
  <c r="H63" i="1"/>
  <c r="H53" i="1"/>
  <c r="H41" i="1"/>
  <c r="H31" i="1"/>
  <c r="H21" i="1"/>
  <c r="H9" i="1"/>
  <c r="G99" i="1"/>
  <c r="H99" i="1"/>
  <c r="G91" i="1"/>
  <c r="H91" i="1"/>
  <c r="G83" i="1"/>
  <c r="H83" i="1"/>
  <c r="G75" i="1"/>
  <c r="H75" i="1"/>
  <c r="G67" i="1"/>
  <c r="H67" i="1"/>
  <c r="G59" i="1"/>
  <c r="H59" i="1"/>
  <c r="G51" i="1"/>
  <c r="H51" i="1"/>
  <c r="G43" i="1"/>
  <c r="H43" i="1"/>
  <c r="G35" i="1"/>
  <c r="H35" i="1"/>
  <c r="G27" i="1"/>
  <c r="H27" i="1"/>
  <c r="G19" i="1"/>
  <c r="H19" i="1"/>
  <c r="G11" i="1"/>
  <c r="H11" i="1"/>
  <c r="G3" i="1"/>
  <c r="H3" i="1"/>
  <c r="H680" i="1"/>
  <c r="H671" i="1"/>
  <c r="H662" i="1"/>
  <c r="H653" i="1"/>
  <c r="H644" i="1"/>
  <c r="H635" i="1"/>
  <c r="H625" i="1"/>
  <c r="H616" i="1"/>
  <c r="H607" i="1"/>
  <c r="H598" i="1"/>
  <c r="H589" i="1"/>
  <c r="H580" i="1"/>
  <c r="H571" i="1"/>
  <c r="H561" i="1"/>
  <c r="H552" i="1"/>
  <c r="H543" i="1"/>
  <c r="H534" i="1"/>
  <c r="H525" i="1"/>
  <c r="H516" i="1"/>
  <c r="H507" i="1"/>
  <c r="H497" i="1"/>
  <c r="H488" i="1"/>
  <c r="H479" i="1"/>
  <c r="H470" i="1"/>
  <c r="H461" i="1"/>
  <c r="H452" i="1"/>
  <c r="H443" i="1"/>
  <c r="H433" i="1"/>
  <c r="H424" i="1"/>
  <c r="H415" i="1"/>
  <c r="H406" i="1"/>
  <c r="H397" i="1"/>
  <c r="H388" i="1"/>
  <c r="H379" i="1"/>
  <c r="H369" i="1"/>
  <c r="H360" i="1"/>
  <c r="H351" i="1"/>
  <c r="H342" i="1"/>
  <c r="H333" i="1"/>
  <c r="H324" i="1"/>
  <c r="H315" i="1"/>
  <c r="H305" i="1"/>
  <c r="H296" i="1"/>
  <c r="H287" i="1"/>
  <c r="H278" i="1"/>
  <c r="H269" i="1"/>
  <c r="H260" i="1"/>
  <c r="H251" i="1"/>
  <c r="H241" i="1"/>
  <c r="H232" i="1"/>
  <c r="H223" i="1"/>
  <c r="H214" i="1"/>
  <c r="H205" i="1"/>
  <c r="H196" i="1"/>
  <c r="H187" i="1"/>
  <c r="H177" i="1"/>
  <c r="H168" i="1"/>
  <c r="H159" i="1"/>
  <c r="H150" i="1"/>
  <c r="H141" i="1"/>
  <c r="H132" i="1"/>
  <c r="H123" i="1"/>
  <c r="H113" i="1"/>
  <c r="H104" i="1"/>
  <c r="H94" i="1"/>
  <c r="H84" i="1"/>
  <c r="H72" i="1"/>
  <c r="H62" i="1"/>
  <c r="H52" i="1"/>
  <c r="H40" i="1"/>
  <c r="H30" i="1"/>
  <c r="H20" i="1"/>
  <c r="H8" i="1"/>
  <c r="G626" i="1"/>
  <c r="H626" i="1"/>
  <c r="G562" i="1"/>
  <c r="H562" i="1"/>
  <c r="G474" i="1"/>
  <c r="H474" i="1"/>
  <c r="G410" i="1"/>
  <c r="H410" i="1"/>
  <c r="G346" i="1"/>
  <c r="H346" i="1"/>
  <c r="G298" i="1"/>
  <c r="H298" i="1"/>
  <c r="G290" i="1"/>
  <c r="H290" i="1"/>
  <c r="G282" i="1"/>
  <c r="H282" i="1"/>
  <c r="G274" i="1"/>
  <c r="H274" i="1"/>
  <c r="G258" i="1"/>
  <c r="H258" i="1"/>
  <c r="G234" i="1"/>
  <c r="H234" i="1"/>
  <c r="G226" i="1"/>
  <c r="H226" i="1"/>
  <c r="G218" i="1"/>
  <c r="H218" i="1"/>
  <c r="G210" i="1"/>
  <c r="H210" i="1"/>
  <c r="G202" i="1"/>
  <c r="H202" i="1"/>
  <c r="G194" i="1"/>
  <c r="H194" i="1"/>
  <c r="G186" i="1"/>
  <c r="H186" i="1"/>
  <c r="G178" i="1"/>
  <c r="H178" i="1"/>
  <c r="G170" i="1"/>
  <c r="H170" i="1"/>
  <c r="G162" i="1"/>
  <c r="H162" i="1"/>
  <c r="G154" i="1"/>
  <c r="H154" i="1"/>
  <c r="G146" i="1"/>
  <c r="H146" i="1"/>
  <c r="G138" i="1"/>
  <c r="H138" i="1"/>
  <c r="G130" i="1"/>
  <c r="H130" i="1"/>
  <c r="G122" i="1"/>
  <c r="H122" i="1"/>
  <c r="G114" i="1"/>
  <c r="H114" i="1"/>
  <c r="G106" i="1"/>
  <c r="H106" i="1"/>
  <c r="G98" i="1"/>
  <c r="H98" i="1"/>
  <c r="G90" i="1"/>
  <c r="H90" i="1"/>
  <c r="G82" i="1"/>
  <c r="H82" i="1"/>
  <c r="G74" i="1"/>
  <c r="H74" i="1"/>
  <c r="G66" i="1"/>
  <c r="H66" i="1"/>
  <c r="G58" i="1"/>
  <c r="H58" i="1"/>
  <c r="G50" i="1"/>
  <c r="H50" i="1"/>
  <c r="G42" i="1"/>
  <c r="H42" i="1"/>
  <c r="G34" i="1"/>
  <c r="H34" i="1"/>
  <c r="G26" i="1"/>
  <c r="H26" i="1"/>
  <c r="G18" i="1"/>
  <c r="H18" i="1"/>
  <c r="G10" i="1"/>
  <c r="H10" i="1"/>
  <c r="H679" i="1"/>
  <c r="H670" i="1"/>
  <c r="H661" i="1"/>
  <c r="H652" i="1"/>
  <c r="H643" i="1"/>
  <c r="H633" i="1"/>
  <c r="H624" i="1"/>
  <c r="H615" i="1"/>
  <c r="H606" i="1"/>
  <c r="H597" i="1"/>
  <c r="H588" i="1"/>
  <c r="H579" i="1"/>
  <c r="H569" i="1"/>
  <c r="H560" i="1"/>
  <c r="H551" i="1"/>
  <c r="H542" i="1"/>
  <c r="H533" i="1"/>
  <c r="H524" i="1"/>
  <c r="H515" i="1"/>
  <c r="H505" i="1"/>
  <c r="H496" i="1"/>
  <c r="H487" i="1"/>
  <c r="H478" i="1"/>
  <c r="H469" i="1"/>
  <c r="H460" i="1"/>
  <c r="H451" i="1"/>
  <c r="H441" i="1"/>
  <c r="H432" i="1"/>
  <c r="H423" i="1"/>
  <c r="H414" i="1"/>
  <c r="H405" i="1"/>
  <c r="H396" i="1"/>
  <c r="H387" i="1"/>
  <c r="H377" i="1"/>
  <c r="H368" i="1"/>
  <c r="H359" i="1"/>
  <c r="H350" i="1"/>
  <c r="H341" i="1"/>
  <c r="H332" i="1"/>
  <c r="H323" i="1"/>
  <c r="H313" i="1"/>
  <c r="H304" i="1"/>
  <c r="H295" i="1"/>
  <c r="H286" i="1"/>
  <c r="H277" i="1"/>
  <c r="H268" i="1"/>
  <c r="H259" i="1"/>
  <c r="H249" i="1"/>
  <c r="H240" i="1"/>
  <c r="H231" i="1"/>
  <c r="H222" i="1"/>
  <c r="H213" i="1"/>
  <c r="H204" i="1"/>
  <c r="H195" i="1"/>
  <c r="H185" i="1"/>
  <c r="H176" i="1"/>
  <c r="H167" i="1"/>
  <c r="H158" i="1"/>
  <c r="H149" i="1"/>
  <c r="H140" i="1"/>
  <c r="H131" i="1"/>
  <c r="H121" i="1"/>
  <c r="H112" i="1"/>
  <c r="H103" i="1"/>
  <c r="H93" i="1"/>
  <c r="H71" i="1"/>
  <c r="H61" i="1"/>
  <c r="H29" i="1"/>
  <c r="G666" i="1"/>
  <c r="H666" i="1"/>
  <c r="G634" i="1"/>
  <c r="H634" i="1"/>
  <c r="G602" i="1"/>
  <c r="H602" i="1"/>
  <c r="G578" i="1"/>
  <c r="H578" i="1"/>
  <c r="G546" i="1"/>
  <c r="H546" i="1"/>
  <c r="G522" i="1"/>
  <c r="H522" i="1"/>
  <c r="G498" i="1"/>
  <c r="H498" i="1"/>
  <c r="G450" i="1"/>
  <c r="H450" i="1"/>
  <c r="G426" i="1"/>
  <c r="H426" i="1"/>
  <c r="G394" i="1"/>
  <c r="H394" i="1"/>
  <c r="G370" i="1"/>
  <c r="H370" i="1"/>
  <c r="G338" i="1"/>
  <c r="H338" i="1"/>
  <c r="G322" i="1"/>
  <c r="H322" i="1"/>
  <c r="G266" i="1"/>
  <c r="H266" i="1"/>
  <c r="H686" i="1"/>
  <c r="H678" i="1"/>
  <c r="H669" i="1"/>
  <c r="H660" i="1"/>
  <c r="H651" i="1"/>
  <c r="H641" i="1"/>
  <c r="H632" i="1"/>
  <c r="H623" i="1"/>
  <c r="H614" i="1"/>
  <c r="H605" i="1"/>
  <c r="H596" i="1"/>
  <c r="H587" i="1"/>
  <c r="H577" i="1"/>
  <c r="H568" i="1"/>
  <c r="H559" i="1"/>
  <c r="H550" i="1"/>
  <c r="H541" i="1"/>
  <c r="H532" i="1"/>
  <c r="H523" i="1"/>
  <c r="H513" i="1"/>
  <c r="H504" i="1"/>
  <c r="H495" i="1"/>
  <c r="H486" i="1"/>
  <c r="H477" i="1"/>
  <c r="H468" i="1"/>
  <c r="H459" i="1"/>
  <c r="H449" i="1"/>
  <c r="H440" i="1"/>
  <c r="H431" i="1"/>
  <c r="H422" i="1"/>
  <c r="H413" i="1"/>
  <c r="H404" i="1"/>
  <c r="H395" i="1"/>
  <c r="H385" i="1"/>
  <c r="H376" i="1"/>
  <c r="H367" i="1"/>
  <c r="H358" i="1"/>
  <c r="H349" i="1"/>
  <c r="H340" i="1"/>
  <c r="H331" i="1"/>
  <c r="H321" i="1"/>
  <c r="H312" i="1"/>
  <c r="H303" i="1"/>
  <c r="H294" i="1"/>
  <c r="H285" i="1"/>
  <c r="H276" i="1"/>
  <c r="H267" i="1"/>
  <c r="H257" i="1"/>
  <c r="H248" i="1"/>
  <c r="H239" i="1"/>
  <c r="H230" i="1"/>
  <c r="H221" i="1"/>
  <c r="H212" i="1"/>
  <c r="H203" i="1"/>
  <c r="H193" i="1"/>
  <c r="H184" i="1"/>
  <c r="H175" i="1"/>
  <c r="H166" i="1"/>
  <c r="H157" i="1"/>
  <c r="H148" i="1"/>
  <c r="H139" i="1"/>
  <c r="H129" i="1"/>
  <c r="H120" i="1"/>
  <c r="H111" i="1"/>
  <c r="H102" i="1"/>
  <c r="H92" i="1"/>
  <c r="H80" i="1"/>
  <c r="H70" i="1"/>
  <c r="H60" i="1"/>
  <c r="H48" i="1"/>
  <c r="H38" i="1"/>
  <c r="H28" i="1"/>
  <c r="H16" i="1"/>
  <c r="H6" i="1"/>
  <c r="G674" i="1"/>
  <c r="H674" i="1"/>
  <c r="G650" i="1"/>
  <c r="H650" i="1"/>
  <c r="G594" i="1"/>
  <c r="H594" i="1"/>
  <c r="G570" i="1"/>
  <c r="H570" i="1"/>
  <c r="G538" i="1"/>
  <c r="H538" i="1"/>
  <c r="G514" i="1"/>
  <c r="H514" i="1"/>
  <c r="G490" i="1"/>
  <c r="H490" i="1"/>
  <c r="G466" i="1"/>
  <c r="H466" i="1"/>
  <c r="G434" i="1"/>
  <c r="H434" i="1"/>
  <c r="G402" i="1"/>
  <c r="H402" i="1"/>
  <c r="G378" i="1"/>
  <c r="H378" i="1"/>
  <c r="G354" i="1"/>
  <c r="H354" i="1"/>
  <c r="G314" i="1"/>
  <c r="H314" i="1"/>
  <c r="G242" i="1"/>
  <c r="H242" i="1"/>
  <c r="H685" i="1"/>
  <c r="H677" i="1"/>
  <c r="H668" i="1"/>
  <c r="H659" i="1"/>
  <c r="H649" i="1"/>
  <c r="H640" i="1"/>
  <c r="H631" i="1"/>
  <c r="H622" i="1"/>
  <c r="H613" i="1"/>
  <c r="H604" i="1"/>
  <c r="H595" i="1"/>
  <c r="H585" i="1"/>
  <c r="H576" i="1"/>
  <c r="H567" i="1"/>
  <c r="H558" i="1"/>
  <c r="H549" i="1"/>
  <c r="H540" i="1"/>
  <c r="H531" i="1"/>
  <c r="H521" i="1"/>
  <c r="H512" i="1"/>
  <c r="H503" i="1"/>
  <c r="H494" i="1"/>
  <c r="H485" i="1"/>
  <c r="H476" i="1"/>
  <c r="H467" i="1"/>
  <c r="H457" i="1"/>
  <c r="H448" i="1"/>
  <c r="H439" i="1"/>
  <c r="H430" i="1"/>
  <c r="H421" i="1"/>
  <c r="H412" i="1"/>
  <c r="H403" i="1"/>
  <c r="H393" i="1"/>
  <c r="H384" i="1"/>
  <c r="H375" i="1"/>
  <c r="H366" i="1"/>
  <c r="H357" i="1"/>
  <c r="H348" i="1"/>
  <c r="H339" i="1"/>
  <c r="H329" i="1"/>
  <c r="H320" i="1"/>
  <c r="H311" i="1"/>
  <c r="H302" i="1"/>
  <c r="H293" i="1"/>
  <c r="H284" i="1"/>
  <c r="H275" i="1"/>
  <c r="H265" i="1"/>
  <c r="H256" i="1"/>
  <c r="H247" i="1"/>
  <c r="H238" i="1"/>
  <c r="H229" i="1"/>
  <c r="H220" i="1"/>
  <c r="H211" i="1"/>
  <c r="H201" i="1"/>
  <c r="H192" i="1"/>
  <c r="H183" i="1"/>
  <c r="H174" i="1"/>
  <c r="H165" i="1"/>
  <c r="H156" i="1"/>
  <c r="H147" i="1"/>
  <c r="H137" i="1"/>
  <c r="H128" i="1"/>
  <c r="H119" i="1"/>
  <c r="H110" i="1"/>
  <c r="H101" i="1"/>
  <c r="H89" i="1"/>
  <c r="H79" i="1"/>
  <c r="H69" i="1"/>
  <c r="H57" i="1"/>
  <c r="H47" i="1"/>
  <c r="H37" i="1"/>
  <c r="H25" i="1"/>
  <c r="H15" i="1"/>
  <c r="H5" i="1"/>
  <c r="G642" i="1"/>
  <c r="H642" i="1"/>
  <c r="G610" i="1"/>
  <c r="H610" i="1"/>
  <c r="G586" i="1"/>
  <c r="H586" i="1"/>
  <c r="G554" i="1"/>
  <c r="H554" i="1"/>
  <c r="G530" i="1"/>
  <c r="H530" i="1"/>
  <c r="G506" i="1"/>
  <c r="H506" i="1"/>
  <c r="G482" i="1"/>
  <c r="H482" i="1"/>
  <c r="G442" i="1"/>
  <c r="H442" i="1"/>
  <c r="G418" i="1"/>
  <c r="H418" i="1"/>
  <c r="G386" i="1"/>
  <c r="H386" i="1"/>
  <c r="G362" i="1"/>
  <c r="H362" i="1"/>
  <c r="G330" i="1"/>
  <c r="H330" i="1"/>
  <c r="G306" i="1"/>
  <c r="H306" i="1"/>
  <c r="G250" i="1"/>
  <c r="H250" i="1"/>
  <c r="H684" i="1"/>
  <c r="H676" i="1"/>
  <c r="H667" i="1"/>
  <c r="H657" i="1"/>
  <c r="H648" i="1"/>
  <c r="H639" i="1"/>
  <c r="H630" i="1"/>
  <c r="H621" i="1"/>
  <c r="H612" i="1"/>
  <c r="H603" i="1"/>
  <c r="H593" i="1"/>
  <c r="H584" i="1"/>
  <c r="H575" i="1"/>
  <c r="H566" i="1"/>
  <c r="H557" i="1"/>
  <c r="H548" i="1"/>
  <c r="H539" i="1"/>
  <c r="H529" i="1"/>
  <c r="H520" i="1"/>
  <c r="H511" i="1"/>
  <c r="H502" i="1"/>
  <c r="H493" i="1"/>
  <c r="H484" i="1"/>
  <c r="H475" i="1"/>
  <c r="H465" i="1"/>
  <c r="H456" i="1"/>
  <c r="H447" i="1"/>
  <c r="H438" i="1"/>
  <c r="H429" i="1"/>
  <c r="H420" i="1"/>
  <c r="H411" i="1"/>
  <c r="H401" i="1"/>
  <c r="H392" i="1"/>
  <c r="H383" i="1"/>
  <c r="H374" i="1"/>
  <c r="H365" i="1"/>
  <c r="H356" i="1"/>
  <c r="H347" i="1"/>
  <c r="H337" i="1"/>
  <c r="H328" i="1"/>
  <c r="H319" i="1"/>
  <c r="H310" i="1"/>
  <c r="H301" i="1"/>
  <c r="H292" i="1"/>
  <c r="H283" i="1"/>
  <c r="H273" i="1"/>
  <c r="H264" i="1"/>
  <c r="H255" i="1"/>
  <c r="H246" i="1"/>
  <c r="H237" i="1"/>
  <c r="H228" i="1"/>
  <c r="H219" i="1"/>
  <c r="H209" i="1"/>
  <c r="H200" i="1"/>
  <c r="H191" i="1"/>
  <c r="H182" i="1"/>
  <c r="H173" i="1"/>
  <c r="H164" i="1"/>
  <c r="H155" i="1"/>
  <c r="H145" i="1"/>
  <c r="H136" i="1"/>
  <c r="H127" i="1"/>
  <c r="H118" i="1"/>
  <c r="H109" i="1"/>
  <c r="H100" i="1"/>
  <c r="H88" i="1"/>
  <c r="H78" i="1"/>
  <c r="H68" i="1"/>
  <c r="H56" i="1"/>
  <c r="H46" i="1"/>
  <c r="H36" i="1"/>
  <c r="H24" i="1"/>
  <c r="H14" i="1"/>
  <c r="H4" i="1"/>
  <c r="E2" i="1" a="1"/>
  <c r="E2" i="1" s="1"/>
  <c r="H2" i="1" s="1"/>
  <c r="A529" i="1"/>
  <c r="J528" i="1"/>
  <c r="K528" i="1" s="1" a="1"/>
  <c r="K528" i="1" s="1"/>
  <c r="A104" i="1"/>
  <c r="J103" i="1"/>
  <c r="K103" i="1" s="1" a="1"/>
  <c r="K103" i="1" s="1"/>
  <c r="A658" i="1"/>
  <c r="J657" i="1"/>
  <c r="K657" i="1" s="1" a="1"/>
  <c r="K657" i="1" s="1"/>
  <c r="A134" i="1"/>
  <c r="J133" i="1"/>
  <c r="K133" i="1" s="1" a="1"/>
  <c r="K133" i="1" s="1"/>
  <c r="A62" i="1"/>
  <c r="J61" i="1"/>
  <c r="K61" i="1" s="1" a="1"/>
  <c r="K61" i="1" s="1"/>
  <c r="A234" i="1"/>
  <c r="J233" i="1"/>
  <c r="K233" i="1" s="1" a="1"/>
  <c r="K233" i="1" s="1"/>
  <c r="A507" i="1"/>
  <c r="J506" i="1"/>
  <c r="K506" i="1" s="1" a="1"/>
  <c r="K506" i="1" s="1"/>
  <c r="J616" i="1"/>
  <c r="K616" i="1" s="1" a="1"/>
  <c r="K616" i="1" s="1"/>
  <c r="J561" i="1"/>
  <c r="K561" i="1" s="1" a="1"/>
  <c r="K561" i="1" s="1"/>
  <c r="J552" i="1"/>
  <c r="K552" i="1" s="1" a="1"/>
  <c r="K552" i="1" s="1"/>
  <c r="J543" i="1"/>
  <c r="K543" i="1" s="1" a="1"/>
  <c r="K543" i="1" s="1"/>
  <c r="J433" i="1"/>
  <c r="K433" i="1" s="1" a="1"/>
  <c r="K433" i="1" s="1"/>
  <c r="J424" i="1"/>
  <c r="K424" i="1" s="1" a="1"/>
  <c r="K424" i="1" s="1"/>
  <c r="J415" i="1"/>
  <c r="K415" i="1" s="1" a="1"/>
  <c r="K415" i="1" s="1"/>
  <c r="J397" i="1"/>
  <c r="K397" i="1" s="1" a="1"/>
  <c r="K397" i="1" s="1"/>
  <c r="J376" i="1"/>
  <c r="K376" i="1" s="1" a="1"/>
  <c r="K376" i="1" s="1"/>
  <c r="J232" i="1"/>
  <c r="K232" i="1" s="1" a="1"/>
  <c r="K232" i="1" s="1"/>
  <c r="A563" i="1"/>
  <c r="J562" i="1"/>
  <c r="K562" i="1" s="1" a="1"/>
  <c r="K562" i="1" s="1"/>
  <c r="J615" i="1"/>
  <c r="K615" i="1" s="1" a="1"/>
  <c r="K615" i="1" s="1"/>
  <c r="J560" i="1"/>
  <c r="K560" i="1" s="1" a="1"/>
  <c r="K560" i="1" s="1"/>
  <c r="J551" i="1"/>
  <c r="K551" i="1" s="1" a="1"/>
  <c r="K551" i="1" s="1"/>
  <c r="J542" i="1"/>
  <c r="K542" i="1" s="1" a="1"/>
  <c r="K542" i="1" s="1"/>
  <c r="J505" i="1"/>
  <c r="K505" i="1" s="1" a="1"/>
  <c r="K505" i="1" s="1"/>
  <c r="J432" i="1"/>
  <c r="K432" i="1" s="1" a="1"/>
  <c r="K432" i="1" s="1"/>
  <c r="J423" i="1"/>
  <c r="K423" i="1" s="1" a="1"/>
  <c r="K423" i="1" s="1"/>
  <c r="J414" i="1"/>
  <c r="K414" i="1" s="1" a="1"/>
  <c r="K414" i="1" s="1"/>
  <c r="J396" i="1"/>
  <c r="K396" i="1" s="1" a="1"/>
  <c r="K396" i="1" s="1"/>
  <c r="J256" i="1"/>
  <c r="K256" i="1" s="1" a="1"/>
  <c r="K256" i="1" s="1"/>
  <c r="J132" i="1"/>
  <c r="K132" i="1" s="1" a="1"/>
  <c r="K132" i="1" s="1"/>
  <c r="J102" i="1"/>
  <c r="K102" i="1" s="1" a="1"/>
  <c r="K102" i="1" s="1"/>
  <c r="J614" i="1"/>
  <c r="K614" i="1" s="1" a="1"/>
  <c r="K614" i="1" s="1"/>
  <c r="J550" i="1"/>
  <c r="K550" i="1" s="1" a="1"/>
  <c r="K550" i="1" s="1"/>
  <c r="J541" i="1"/>
  <c r="K541" i="1" s="1" a="1"/>
  <c r="K541" i="1" s="1"/>
  <c r="J504" i="1"/>
  <c r="K504" i="1" s="1" a="1"/>
  <c r="K504" i="1" s="1"/>
  <c r="J431" i="1"/>
  <c r="K431" i="1" s="1" a="1"/>
  <c r="K431" i="1" s="1"/>
  <c r="J422" i="1"/>
  <c r="K422" i="1" s="1" a="1"/>
  <c r="K422" i="1" s="1"/>
  <c r="J413" i="1"/>
  <c r="K413" i="1" s="1" a="1"/>
  <c r="K413" i="1" s="1"/>
  <c r="J395" i="1"/>
  <c r="K395" i="1" s="1" a="1"/>
  <c r="K395" i="1" s="1"/>
  <c r="J255" i="1"/>
  <c r="K255" i="1" s="1" a="1"/>
  <c r="K255" i="1" s="1"/>
  <c r="J613" i="1"/>
  <c r="K613" i="1" s="1" a="1"/>
  <c r="K613" i="1" s="1"/>
  <c r="J585" i="1"/>
  <c r="K585" i="1" s="1" a="1"/>
  <c r="K585" i="1" s="1"/>
  <c r="J549" i="1"/>
  <c r="K549" i="1" s="1" a="1"/>
  <c r="K549" i="1" s="1"/>
  <c r="J540" i="1"/>
  <c r="K540" i="1" s="1" a="1"/>
  <c r="K540" i="1" s="1"/>
  <c r="J521" i="1"/>
  <c r="K521" i="1" s="1" a="1"/>
  <c r="K521" i="1" s="1"/>
  <c r="J503" i="1"/>
  <c r="K503" i="1" s="1" a="1"/>
  <c r="K503" i="1" s="1"/>
  <c r="J430" i="1"/>
  <c r="K430" i="1" s="1" a="1"/>
  <c r="K430" i="1" s="1"/>
  <c r="J254" i="1"/>
  <c r="K254" i="1" s="1" a="1"/>
  <c r="K254" i="1" s="1"/>
  <c r="J584" i="1"/>
  <c r="K584" i="1" s="1" a="1"/>
  <c r="K584" i="1" s="1"/>
  <c r="J548" i="1"/>
  <c r="K548" i="1" s="1" a="1"/>
  <c r="K548" i="1" s="1"/>
  <c r="J520" i="1"/>
  <c r="K520" i="1" s="1" a="1"/>
  <c r="K520" i="1" s="1"/>
  <c r="J502" i="1"/>
  <c r="K502" i="1" s="1" a="1"/>
  <c r="K502" i="1" s="1"/>
  <c r="J465" i="1"/>
  <c r="K465" i="1" s="1" a="1"/>
  <c r="K465" i="1" s="1"/>
  <c r="J264" i="1"/>
  <c r="K264" i="1" s="1" a="1"/>
  <c r="K264" i="1" s="1"/>
  <c r="J253" i="1"/>
  <c r="K253" i="1" s="1" a="1"/>
  <c r="K253" i="1" s="1"/>
  <c r="A266" i="1"/>
  <c r="J265" i="1"/>
  <c r="K265" i="1" s="1" a="1"/>
  <c r="K265" i="1" s="1"/>
  <c r="A403" i="1"/>
  <c r="J402" i="1"/>
  <c r="K402" i="1" s="1" a="1"/>
  <c r="K402" i="1" s="1"/>
  <c r="A587" i="1"/>
  <c r="J586" i="1"/>
  <c r="K586" i="1" s="1" a="1"/>
  <c r="K586" i="1" s="1"/>
  <c r="A419" i="1"/>
  <c r="J418" i="1"/>
  <c r="K418" i="1" s="1" a="1"/>
  <c r="K418" i="1" s="1"/>
  <c r="A619" i="1"/>
  <c r="J618" i="1"/>
  <c r="K618" i="1" s="1" a="1"/>
  <c r="K618" i="1" s="1"/>
  <c r="A147" i="1"/>
  <c r="J146" i="1"/>
  <c r="K146" i="1" s="1" a="1"/>
  <c r="K146" i="1" s="1"/>
  <c r="J656" i="1"/>
  <c r="K656" i="1" s="1" a="1"/>
  <c r="K656" i="1" s="1"/>
  <c r="J583" i="1"/>
  <c r="K583" i="1" s="1" a="1"/>
  <c r="K583" i="1" s="1"/>
  <c r="J519" i="1"/>
  <c r="K519" i="1" s="1" a="1"/>
  <c r="K519" i="1" s="1"/>
  <c r="J501" i="1"/>
  <c r="K501" i="1" s="1" a="1"/>
  <c r="K501" i="1" s="1"/>
  <c r="J464" i="1"/>
  <c r="K464" i="1" s="1" a="1"/>
  <c r="K464" i="1" s="1"/>
  <c r="J288" i="1"/>
  <c r="K288" i="1" s="1" a="1"/>
  <c r="K288" i="1" s="1"/>
  <c r="J263" i="1"/>
  <c r="K263" i="1" s="1" a="1"/>
  <c r="K263" i="1" s="1"/>
  <c r="A290" i="1"/>
  <c r="J289" i="1"/>
  <c r="K289" i="1" s="1" a="1"/>
  <c r="K289" i="1" s="1"/>
  <c r="A162" i="1"/>
  <c r="A324" i="1"/>
  <c r="J323" i="1"/>
  <c r="K323" i="1" s="1" a="1"/>
  <c r="K323" i="1" s="1"/>
  <c r="A435" i="1"/>
  <c r="J434" i="1"/>
  <c r="K434" i="1" s="1" a="1"/>
  <c r="K434" i="1" s="1"/>
  <c r="J582" i="1"/>
  <c r="K582" i="1" s="1" a="1"/>
  <c r="K582" i="1" s="1"/>
  <c r="J545" i="1"/>
  <c r="K545" i="1" s="1" a="1"/>
  <c r="K545" i="1" s="1"/>
  <c r="J527" i="1"/>
  <c r="K527" i="1" s="1" a="1"/>
  <c r="K527" i="1" s="1"/>
  <c r="J500" i="1"/>
  <c r="K500" i="1" s="1" a="1"/>
  <c r="K500" i="1" s="1"/>
  <c r="J463" i="1"/>
  <c r="K463" i="1" s="1" a="1"/>
  <c r="K463" i="1" s="1"/>
  <c r="J417" i="1"/>
  <c r="K417" i="1" s="1" a="1"/>
  <c r="K417" i="1" s="1"/>
  <c r="J399" i="1"/>
  <c r="K399" i="1" s="1" a="1"/>
  <c r="K399" i="1" s="1"/>
  <c r="J287" i="1"/>
  <c r="K287" i="1" s="1" a="1"/>
  <c r="K287" i="1" s="1"/>
  <c r="J262" i="1"/>
  <c r="K262" i="1" s="1" a="1"/>
  <c r="K262" i="1" s="1"/>
  <c r="A258" i="1"/>
  <c r="J257" i="1"/>
  <c r="K257" i="1" s="1" a="1"/>
  <c r="K257" i="1" s="1"/>
  <c r="A523" i="1"/>
  <c r="J522" i="1"/>
  <c r="K522" i="1" s="1" a="1"/>
  <c r="K522" i="1" s="1"/>
  <c r="A274" i="1"/>
  <c r="J273" i="1"/>
  <c r="K273" i="1" s="1" a="1"/>
  <c r="K273" i="1" s="1"/>
  <c r="A427" i="1"/>
  <c r="J426" i="1"/>
  <c r="K426" i="1" s="1" a="1"/>
  <c r="K426" i="1" s="1"/>
  <c r="A43" i="1"/>
  <c r="J42" i="1"/>
  <c r="K42" i="1" s="1" a="1"/>
  <c r="K42" i="1" s="1"/>
  <c r="A198" i="1"/>
  <c r="J197" i="1"/>
  <c r="K197" i="1" s="1" a="1"/>
  <c r="K197" i="1" s="1"/>
  <c r="A378" i="1"/>
  <c r="J377" i="1"/>
  <c r="K377" i="1" s="1" a="1"/>
  <c r="K377" i="1" s="1"/>
  <c r="A467" i="1"/>
  <c r="J466" i="1"/>
  <c r="K466" i="1" s="1" a="1"/>
  <c r="K466" i="1" s="1"/>
  <c r="A555" i="1"/>
  <c r="J554" i="1"/>
  <c r="K554" i="1" s="1" a="1"/>
  <c r="K554" i="1" s="1"/>
  <c r="J617" i="1"/>
  <c r="K617" i="1" s="1" a="1"/>
  <c r="K617" i="1" s="1"/>
  <c r="J581" i="1"/>
  <c r="K581" i="1" s="1" a="1"/>
  <c r="K581" i="1" s="1"/>
  <c r="J553" i="1"/>
  <c r="K553" i="1" s="1" a="1"/>
  <c r="K553" i="1" s="1"/>
  <c r="J544" i="1"/>
  <c r="K544" i="1" s="1" a="1"/>
  <c r="K544" i="1" s="1"/>
  <c r="J462" i="1"/>
  <c r="K462" i="1" s="1" a="1"/>
  <c r="K462" i="1" s="1"/>
  <c r="J425" i="1"/>
  <c r="K425" i="1" s="1" a="1"/>
  <c r="K425" i="1" s="1"/>
  <c r="J416" i="1"/>
  <c r="K416" i="1" s="1" a="1"/>
  <c r="K416" i="1" s="1"/>
  <c r="J398" i="1"/>
  <c r="K398" i="1" s="1" a="1"/>
  <c r="K398" i="1" s="1"/>
  <c r="J272" i="1"/>
  <c r="K272" i="1" s="1" a="1"/>
  <c r="K272" i="1" s="1"/>
  <c r="J261" i="1"/>
  <c r="K261" i="1" s="1" a="1"/>
  <c r="K261" i="1" s="1"/>
  <c r="J196" i="1"/>
  <c r="K196" i="1" s="1" a="1"/>
  <c r="K196" i="1" s="1"/>
  <c r="J60" i="1"/>
  <c r="K60" i="1" s="1" a="1"/>
  <c r="K60" i="1" s="1"/>
  <c r="G2" i="1" l="1"/>
  <c r="A468" i="1"/>
  <c r="J467" i="1"/>
  <c r="K467" i="1" s="1" a="1"/>
  <c r="K467" i="1" s="1"/>
  <c r="A428" i="1"/>
  <c r="J428" i="1" s="1"/>
  <c r="K428" i="1" s="1" a="1"/>
  <c r="K428" i="1" s="1"/>
  <c r="J427" i="1"/>
  <c r="K427" i="1" s="1" a="1"/>
  <c r="K427" i="1" s="1"/>
  <c r="A436" i="1"/>
  <c r="J435" i="1"/>
  <c r="K435" i="1" s="1" a="1"/>
  <c r="K435" i="1" s="1"/>
  <c r="A620" i="1"/>
  <c r="J619" i="1"/>
  <c r="K619" i="1" s="1" a="1"/>
  <c r="K619" i="1" s="1"/>
  <c r="A267" i="1"/>
  <c r="J266" i="1"/>
  <c r="K266" i="1" s="1" a="1"/>
  <c r="K266" i="1" s="1"/>
  <c r="A135" i="1"/>
  <c r="J134" i="1"/>
  <c r="K134" i="1" s="1" a="1"/>
  <c r="K134" i="1" s="1"/>
  <c r="A379" i="1"/>
  <c r="J378" i="1"/>
  <c r="K378" i="1" s="1" a="1"/>
  <c r="K378" i="1" s="1"/>
  <c r="A275" i="1"/>
  <c r="J274" i="1"/>
  <c r="K274" i="1" s="1" a="1"/>
  <c r="K274" i="1" s="1"/>
  <c r="A325" i="1"/>
  <c r="J324" i="1"/>
  <c r="K324" i="1" s="1" a="1"/>
  <c r="K324" i="1" s="1"/>
  <c r="A420" i="1"/>
  <c r="J420" i="1" s="1"/>
  <c r="K420" i="1" s="1" a="1"/>
  <c r="K420" i="1" s="1"/>
  <c r="J419" i="1"/>
  <c r="K419" i="1" s="1" a="1"/>
  <c r="K419" i="1" s="1"/>
  <c r="A508" i="1"/>
  <c r="J507" i="1"/>
  <c r="K507" i="1" s="1" a="1"/>
  <c r="K507" i="1" s="1"/>
  <c r="A659" i="1"/>
  <c r="J658" i="1"/>
  <c r="K658" i="1" s="1" a="1"/>
  <c r="K658" i="1" s="1"/>
  <c r="A199" i="1"/>
  <c r="J198" i="1"/>
  <c r="K198" i="1" s="1" a="1"/>
  <c r="K198" i="1" s="1"/>
  <c r="A524" i="1"/>
  <c r="J523" i="1"/>
  <c r="K523" i="1" s="1" a="1"/>
  <c r="K523" i="1" s="1"/>
  <c r="A163" i="1"/>
  <c r="J162" i="1"/>
  <c r="K162" i="1" s="1" a="1"/>
  <c r="K162" i="1" s="1"/>
  <c r="A588" i="1"/>
  <c r="J587" i="1"/>
  <c r="K587" i="1" s="1" a="1"/>
  <c r="K587" i="1" s="1"/>
  <c r="A235" i="1"/>
  <c r="J234" i="1"/>
  <c r="K234" i="1" s="1" a="1"/>
  <c r="K234" i="1" s="1"/>
  <c r="A105" i="1"/>
  <c r="J104" i="1"/>
  <c r="K104" i="1" s="1" a="1"/>
  <c r="K104" i="1" s="1"/>
  <c r="A556" i="1"/>
  <c r="J555" i="1"/>
  <c r="K555" i="1" s="1" a="1"/>
  <c r="K555" i="1" s="1"/>
  <c r="A44" i="1"/>
  <c r="J43" i="1"/>
  <c r="K43" i="1" s="1" a="1"/>
  <c r="K43" i="1" s="1"/>
  <c r="A259" i="1"/>
  <c r="J259" i="1" s="1"/>
  <c r="K259" i="1" s="1" a="1"/>
  <c r="K259" i="1" s="1"/>
  <c r="J258" i="1"/>
  <c r="K258" i="1" s="1" a="1"/>
  <c r="K258" i="1" s="1"/>
  <c r="A291" i="1"/>
  <c r="J290" i="1"/>
  <c r="K290" i="1" s="1" a="1"/>
  <c r="K290" i="1" s="1"/>
  <c r="A148" i="1"/>
  <c r="J147" i="1"/>
  <c r="K147" i="1" s="1" a="1"/>
  <c r="K147" i="1" s="1"/>
  <c r="A404" i="1"/>
  <c r="J403" i="1"/>
  <c r="K403" i="1" s="1" a="1"/>
  <c r="K403" i="1" s="1"/>
  <c r="A564" i="1"/>
  <c r="J563" i="1"/>
  <c r="K563" i="1" s="1" a="1"/>
  <c r="K563" i="1" s="1"/>
  <c r="A63" i="1"/>
  <c r="J62" i="1"/>
  <c r="K62" i="1" s="1" a="1"/>
  <c r="K62" i="1" s="1"/>
  <c r="A530" i="1"/>
  <c r="J529" i="1"/>
  <c r="K529" i="1" s="1" a="1"/>
  <c r="K529" i="1" s="1"/>
  <c r="A557" i="1" l="1"/>
  <c r="J557" i="1" s="1"/>
  <c r="K557" i="1" s="1" a="1"/>
  <c r="K557" i="1" s="1"/>
  <c r="J556" i="1"/>
  <c r="K556" i="1" s="1" a="1"/>
  <c r="K556" i="1" s="1"/>
  <c r="A164" i="1"/>
  <c r="J163" i="1"/>
  <c r="K163" i="1" s="1" a="1"/>
  <c r="K163" i="1" s="1"/>
  <c r="A509" i="1"/>
  <c r="J508" i="1"/>
  <c r="K508" i="1" s="1" a="1"/>
  <c r="K508" i="1" s="1"/>
  <c r="A380" i="1"/>
  <c r="J379" i="1"/>
  <c r="K379" i="1" s="1" a="1"/>
  <c r="K379" i="1" s="1"/>
  <c r="A437" i="1"/>
  <c r="J436" i="1"/>
  <c r="K436" i="1" s="1" a="1"/>
  <c r="K436" i="1" s="1"/>
  <c r="A45" i="1"/>
  <c r="J44" i="1"/>
  <c r="K44" i="1" s="1" a="1"/>
  <c r="K44" i="1" s="1"/>
  <c r="A660" i="1"/>
  <c r="J659" i="1"/>
  <c r="K659" i="1" s="1" a="1"/>
  <c r="K659" i="1" s="1"/>
  <c r="A621" i="1"/>
  <c r="J620" i="1"/>
  <c r="K620" i="1" s="1" a="1"/>
  <c r="K620" i="1" s="1"/>
  <c r="A64" i="1"/>
  <c r="J63" i="1"/>
  <c r="K63" i="1" s="1" a="1"/>
  <c r="K63" i="1" s="1"/>
  <c r="A292" i="1"/>
  <c r="J291" i="1"/>
  <c r="K291" i="1" s="1" a="1"/>
  <c r="K291" i="1" s="1"/>
  <c r="A106" i="1"/>
  <c r="J105" i="1"/>
  <c r="K105" i="1" s="1" a="1"/>
  <c r="K105" i="1" s="1"/>
  <c r="A525" i="1"/>
  <c r="J525" i="1" s="1"/>
  <c r="K525" i="1" s="1" a="1"/>
  <c r="K525" i="1" s="1"/>
  <c r="J524" i="1"/>
  <c r="K524" i="1" s="1" a="1"/>
  <c r="K524" i="1" s="1"/>
  <c r="A136" i="1"/>
  <c r="J135" i="1"/>
  <c r="K135" i="1" s="1" a="1"/>
  <c r="K135" i="1" s="1"/>
  <c r="A405" i="1"/>
  <c r="J404" i="1"/>
  <c r="K404" i="1" s="1" a="1"/>
  <c r="K404" i="1" s="1"/>
  <c r="A531" i="1"/>
  <c r="J530" i="1"/>
  <c r="K530" i="1" s="1" a="1"/>
  <c r="K530" i="1" s="1"/>
  <c r="A149" i="1"/>
  <c r="J148" i="1"/>
  <c r="K148" i="1" s="1" a="1"/>
  <c r="K148" i="1" s="1"/>
  <c r="A589" i="1"/>
  <c r="J588" i="1"/>
  <c r="K588" i="1" s="1" a="1"/>
  <c r="K588" i="1" s="1"/>
  <c r="A276" i="1"/>
  <c r="J275" i="1"/>
  <c r="K275" i="1" s="1" a="1"/>
  <c r="K275" i="1" s="1"/>
  <c r="A565" i="1"/>
  <c r="J564" i="1"/>
  <c r="K564" i="1" s="1" a="1"/>
  <c r="K564" i="1" s="1"/>
  <c r="A236" i="1"/>
  <c r="J235" i="1"/>
  <c r="K235" i="1" s="1" a="1"/>
  <c r="K235" i="1" s="1"/>
  <c r="A200" i="1"/>
  <c r="J199" i="1"/>
  <c r="K199" i="1" s="1" a="1"/>
  <c r="K199" i="1" s="1"/>
  <c r="A326" i="1"/>
  <c r="J325" i="1"/>
  <c r="K325" i="1" s="1" a="1"/>
  <c r="K325" i="1" s="1"/>
  <c r="A268" i="1"/>
  <c r="J267" i="1"/>
  <c r="K267" i="1" s="1" a="1"/>
  <c r="K267" i="1" s="1"/>
  <c r="A469" i="1"/>
  <c r="J468" i="1"/>
  <c r="K468" i="1" s="1" a="1"/>
  <c r="K468" i="1" s="1"/>
  <c r="A237" i="1" l="1"/>
  <c r="J236" i="1"/>
  <c r="K236" i="1" s="1" a="1"/>
  <c r="K236" i="1" s="1"/>
  <c r="A622" i="1"/>
  <c r="J621" i="1"/>
  <c r="K621" i="1" s="1" a="1"/>
  <c r="K621" i="1" s="1"/>
  <c r="A381" i="1"/>
  <c r="J380" i="1"/>
  <c r="K380" i="1" s="1" a="1"/>
  <c r="K380" i="1" s="1"/>
  <c r="A532" i="1"/>
  <c r="J531" i="1"/>
  <c r="K531" i="1" s="1" a="1"/>
  <c r="K531" i="1" s="1"/>
  <c r="A470" i="1"/>
  <c r="J469" i="1"/>
  <c r="K469" i="1" s="1" a="1"/>
  <c r="K469" i="1" s="1"/>
  <c r="A150" i="1"/>
  <c r="J149" i="1"/>
  <c r="K149" i="1" s="1" a="1"/>
  <c r="K149" i="1" s="1"/>
  <c r="A46" i="1"/>
  <c r="J45" i="1"/>
  <c r="K45" i="1" s="1" a="1"/>
  <c r="K45" i="1" s="1"/>
  <c r="A269" i="1"/>
  <c r="J268" i="1"/>
  <c r="K268" i="1" s="1" a="1"/>
  <c r="K268" i="1" s="1"/>
  <c r="A566" i="1"/>
  <c r="J565" i="1"/>
  <c r="K565" i="1" s="1" a="1"/>
  <c r="K565" i="1" s="1"/>
  <c r="A107" i="1"/>
  <c r="J106" i="1"/>
  <c r="K106" i="1" s="1" a="1"/>
  <c r="K106" i="1" s="1"/>
  <c r="A661" i="1"/>
  <c r="J660" i="1"/>
  <c r="K660" i="1" s="1" a="1"/>
  <c r="K660" i="1" s="1"/>
  <c r="A510" i="1"/>
  <c r="J509" i="1"/>
  <c r="K509" i="1" s="1" a="1"/>
  <c r="K509" i="1" s="1"/>
  <c r="A406" i="1"/>
  <c r="J405" i="1"/>
  <c r="K405" i="1" s="1" a="1"/>
  <c r="K405" i="1" s="1"/>
  <c r="A165" i="1"/>
  <c r="J164" i="1"/>
  <c r="K164" i="1" s="1" a="1"/>
  <c r="K164" i="1" s="1"/>
  <c r="A327" i="1"/>
  <c r="J326" i="1"/>
  <c r="K326" i="1" s="1" a="1"/>
  <c r="K326" i="1" s="1"/>
  <c r="A277" i="1"/>
  <c r="J276" i="1"/>
  <c r="K276" i="1" s="1" a="1"/>
  <c r="K276" i="1" s="1"/>
  <c r="A293" i="1"/>
  <c r="J292" i="1"/>
  <c r="K292" i="1" s="1" a="1"/>
  <c r="K292" i="1" s="1"/>
  <c r="A201" i="1"/>
  <c r="J200" i="1"/>
  <c r="K200" i="1" s="1" a="1"/>
  <c r="K200" i="1" s="1"/>
  <c r="A590" i="1"/>
  <c r="J589" i="1"/>
  <c r="K589" i="1" s="1" a="1"/>
  <c r="K589" i="1" s="1"/>
  <c r="A137" i="1"/>
  <c r="J136" i="1"/>
  <c r="K136" i="1" s="1" a="1"/>
  <c r="K136" i="1" s="1"/>
  <c r="A65" i="1"/>
  <c r="J64" i="1"/>
  <c r="K64" i="1" s="1" a="1"/>
  <c r="K64" i="1" s="1"/>
  <c r="A438" i="1"/>
  <c r="J437" i="1"/>
  <c r="K437" i="1" s="1" a="1"/>
  <c r="K437" i="1" s="1"/>
  <c r="A138" i="1" l="1"/>
  <c r="J137" i="1"/>
  <c r="K137" i="1" s="1" a="1"/>
  <c r="K137" i="1" s="1"/>
  <c r="A278" i="1"/>
  <c r="J277" i="1"/>
  <c r="K277" i="1" s="1" a="1"/>
  <c r="K277" i="1" s="1"/>
  <c r="A511" i="1"/>
  <c r="J510" i="1"/>
  <c r="K510" i="1" s="1" a="1"/>
  <c r="K510" i="1" s="1"/>
  <c r="A270" i="1"/>
  <c r="J270" i="1" s="1"/>
  <c r="K270" i="1" s="1" a="1"/>
  <c r="K270" i="1" s="1"/>
  <c r="J269" i="1"/>
  <c r="K269" i="1" s="1" a="1"/>
  <c r="K269" i="1" s="1"/>
  <c r="A533" i="1"/>
  <c r="J532" i="1"/>
  <c r="K532" i="1" s="1" a="1"/>
  <c r="K532" i="1" s="1"/>
  <c r="A439" i="1"/>
  <c r="J438" i="1"/>
  <c r="K438" i="1" s="1" a="1"/>
  <c r="K438" i="1" s="1"/>
  <c r="A202" i="1"/>
  <c r="J201" i="1"/>
  <c r="K201" i="1" s="1" a="1"/>
  <c r="K201" i="1" s="1"/>
  <c r="A166" i="1"/>
  <c r="J165" i="1"/>
  <c r="K165" i="1" s="1" a="1"/>
  <c r="K165" i="1" s="1"/>
  <c r="A108" i="1"/>
  <c r="J107" i="1"/>
  <c r="K107" i="1" s="1" a="1"/>
  <c r="K107" i="1" s="1"/>
  <c r="A151" i="1"/>
  <c r="J150" i="1"/>
  <c r="K150" i="1" s="1" a="1"/>
  <c r="K150" i="1" s="1"/>
  <c r="A623" i="1"/>
  <c r="J622" i="1"/>
  <c r="K622" i="1" s="1" a="1"/>
  <c r="K622" i="1" s="1"/>
  <c r="A591" i="1"/>
  <c r="J590" i="1"/>
  <c r="K590" i="1" s="1" a="1"/>
  <c r="K590" i="1" s="1"/>
  <c r="A662" i="1"/>
  <c r="J661" i="1"/>
  <c r="K661" i="1" s="1" a="1"/>
  <c r="K661" i="1" s="1"/>
  <c r="A47" i="1"/>
  <c r="J46" i="1"/>
  <c r="K46" i="1" s="1" a="1"/>
  <c r="K46" i="1" s="1"/>
  <c r="A382" i="1"/>
  <c r="J381" i="1"/>
  <c r="K381" i="1" s="1" a="1"/>
  <c r="K381" i="1" s="1"/>
  <c r="A328" i="1"/>
  <c r="J327" i="1"/>
  <c r="K327" i="1" s="1" a="1"/>
  <c r="K327" i="1" s="1"/>
  <c r="A66" i="1"/>
  <c r="J65" i="1"/>
  <c r="K65" i="1" s="1" a="1"/>
  <c r="K65" i="1" s="1"/>
  <c r="A294" i="1"/>
  <c r="J293" i="1"/>
  <c r="K293" i="1" s="1" a="1"/>
  <c r="K293" i="1" s="1"/>
  <c r="A407" i="1"/>
  <c r="J406" i="1"/>
  <c r="K406" i="1" s="1" a="1"/>
  <c r="K406" i="1" s="1"/>
  <c r="A567" i="1"/>
  <c r="J566" i="1"/>
  <c r="K566" i="1" s="1" a="1"/>
  <c r="K566" i="1" s="1"/>
  <c r="A471" i="1"/>
  <c r="J470" i="1"/>
  <c r="K470" i="1" s="1" a="1"/>
  <c r="K470" i="1" s="1"/>
  <c r="A238" i="1"/>
  <c r="J237" i="1"/>
  <c r="K237" i="1" s="1" a="1"/>
  <c r="K237" i="1" s="1"/>
  <c r="A568" i="1" l="1"/>
  <c r="J567" i="1"/>
  <c r="K567" i="1" s="1" a="1"/>
  <c r="K567" i="1" s="1"/>
  <c r="A167" i="1"/>
  <c r="J166" i="1"/>
  <c r="K166" i="1" s="1" a="1"/>
  <c r="K166" i="1" s="1"/>
  <c r="A329" i="1"/>
  <c r="J328" i="1"/>
  <c r="K328" i="1" s="1" a="1"/>
  <c r="K328" i="1" s="1"/>
  <c r="A592" i="1"/>
  <c r="J591" i="1"/>
  <c r="K591" i="1" s="1" a="1"/>
  <c r="K591" i="1" s="1"/>
  <c r="A239" i="1"/>
  <c r="J238" i="1"/>
  <c r="K238" i="1" s="1" a="1"/>
  <c r="K238" i="1" s="1"/>
  <c r="A295" i="1"/>
  <c r="J294" i="1"/>
  <c r="K294" i="1" s="1" a="1"/>
  <c r="K294" i="1" s="1"/>
  <c r="A48" i="1"/>
  <c r="J47" i="1"/>
  <c r="K47" i="1" s="1" a="1"/>
  <c r="K47" i="1" s="1"/>
  <c r="A152" i="1"/>
  <c r="J151" i="1"/>
  <c r="K151" i="1" s="1" a="1"/>
  <c r="K151" i="1" s="1"/>
  <c r="A440" i="1"/>
  <c r="J439" i="1"/>
  <c r="K439" i="1" s="1" a="1"/>
  <c r="K439" i="1" s="1"/>
  <c r="A279" i="1"/>
  <c r="J278" i="1"/>
  <c r="K278" i="1" s="1" a="1"/>
  <c r="K278" i="1" s="1"/>
  <c r="A408" i="1"/>
  <c r="J407" i="1"/>
  <c r="K407" i="1" s="1" a="1"/>
  <c r="K407" i="1" s="1"/>
  <c r="A383" i="1"/>
  <c r="J382" i="1"/>
  <c r="K382" i="1" s="1" a="1"/>
  <c r="K382" i="1" s="1"/>
  <c r="A624" i="1"/>
  <c r="J623" i="1"/>
  <c r="K623" i="1" s="1" a="1"/>
  <c r="K623" i="1" s="1"/>
  <c r="A203" i="1"/>
  <c r="J202" i="1"/>
  <c r="K202" i="1" s="1" a="1"/>
  <c r="K202" i="1" s="1"/>
  <c r="A512" i="1"/>
  <c r="J511" i="1"/>
  <c r="K511" i="1" s="1" a="1"/>
  <c r="K511" i="1" s="1"/>
  <c r="A472" i="1"/>
  <c r="J471" i="1"/>
  <c r="K471" i="1" s="1" a="1"/>
  <c r="K471" i="1" s="1"/>
  <c r="A67" i="1"/>
  <c r="J66" i="1"/>
  <c r="K66" i="1" s="1" a="1"/>
  <c r="K66" i="1" s="1"/>
  <c r="A663" i="1"/>
  <c r="J662" i="1"/>
  <c r="K662" i="1" s="1" a="1"/>
  <c r="K662" i="1" s="1"/>
  <c r="A109" i="1"/>
  <c r="J108" i="1"/>
  <c r="K108" i="1" s="1" a="1"/>
  <c r="K108" i="1" s="1"/>
  <c r="A534" i="1"/>
  <c r="J533" i="1"/>
  <c r="K533" i="1" s="1" a="1"/>
  <c r="K533" i="1" s="1"/>
  <c r="A139" i="1"/>
  <c r="J138" i="1"/>
  <c r="K138" i="1" s="1" a="1"/>
  <c r="K138" i="1" s="1"/>
  <c r="A473" i="1" l="1"/>
  <c r="J472" i="1"/>
  <c r="K472" i="1" s="1" a="1"/>
  <c r="K472" i="1" s="1"/>
  <c r="A153" i="1"/>
  <c r="J152" i="1"/>
  <c r="K152" i="1" s="1" a="1"/>
  <c r="K152" i="1" s="1"/>
  <c r="A593" i="1"/>
  <c r="J592" i="1"/>
  <c r="K592" i="1" s="1" a="1"/>
  <c r="K592" i="1" s="1"/>
  <c r="A384" i="1"/>
  <c r="J383" i="1"/>
  <c r="K383" i="1" s="1" a="1"/>
  <c r="K383" i="1" s="1"/>
  <c r="A409" i="1"/>
  <c r="J408" i="1"/>
  <c r="K408" i="1" s="1" a="1"/>
  <c r="K408" i="1" s="1"/>
  <c r="A49" i="1"/>
  <c r="J48" i="1"/>
  <c r="K48" i="1" s="1" a="1"/>
  <c r="K48" i="1" s="1"/>
  <c r="A330" i="1"/>
  <c r="J329" i="1"/>
  <c r="K329" i="1" s="1" a="1"/>
  <c r="K329" i="1" s="1"/>
  <c r="A110" i="1"/>
  <c r="J109" i="1"/>
  <c r="K109" i="1" s="1" a="1"/>
  <c r="K109" i="1" s="1"/>
  <c r="A513" i="1"/>
  <c r="J512" i="1"/>
  <c r="K512" i="1" s="1" a="1"/>
  <c r="K512" i="1" s="1"/>
  <c r="A664" i="1"/>
  <c r="J663" i="1"/>
  <c r="K663" i="1" s="1" a="1"/>
  <c r="K663" i="1" s="1"/>
  <c r="A204" i="1"/>
  <c r="J203" i="1"/>
  <c r="K203" i="1" s="1" a="1"/>
  <c r="K203" i="1" s="1"/>
  <c r="A280" i="1"/>
  <c r="J279" i="1"/>
  <c r="K279" i="1" s="1" a="1"/>
  <c r="K279" i="1" s="1"/>
  <c r="A296" i="1"/>
  <c r="J295" i="1"/>
  <c r="K295" i="1" s="1" a="1"/>
  <c r="K295" i="1" s="1"/>
  <c r="A168" i="1"/>
  <c r="J167" i="1"/>
  <c r="K167" i="1" s="1" a="1"/>
  <c r="K167" i="1" s="1"/>
  <c r="A535" i="1"/>
  <c r="J534" i="1"/>
  <c r="K534" i="1" s="1" a="1"/>
  <c r="K534" i="1" s="1"/>
  <c r="A140" i="1"/>
  <c r="J139" i="1"/>
  <c r="K139" i="1" s="1" a="1"/>
  <c r="K139" i="1" s="1"/>
  <c r="A68" i="1"/>
  <c r="J67" i="1"/>
  <c r="K67" i="1" s="1" a="1"/>
  <c r="K67" i="1" s="1"/>
  <c r="A625" i="1"/>
  <c r="J624" i="1"/>
  <c r="K624" i="1" s="1" a="1"/>
  <c r="K624" i="1" s="1"/>
  <c r="A441" i="1"/>
  <c r="J440" i="1"/>
  <c r="K440" i="1" s="1" a="1"/>
  <c r="K440" i="1" s="1"/>
  <c r="A240" i="1"/>
  <c r="J239" i="1"/>
  <c r="K239" i="1" s="1" a="1"/>
  <c r="K239" i="1" s="1"/>
  <c r="A569" i="1"/>
  <c r="J568" i="1"/>
  <c r="K568" i="1" s="1" a="1"/>
  <c r="K568" i="1" s="1"/>
  <c r="A442" i="1" l="1"/>
  <c r="J441" i="1"/>
  <c r="K441" i="1" s="1" a="1"/>
  <c r="K441" i="1" s="1"/>
  <c r="A205" i="1"/>
  <c r="J204" i="1"/>
  <c r="K204" i="1" s="1" a="1"/>
  <c r="K204" i="1" s="1"/>
  <c r="A626" i="1"/>
  <c r="J625" i="1"/>
  <c r="K625" i="1" s="1" a="1"/>
  <c r="K625" i="1" s="1"/>
  <c r="A169" i="1"/>
  <c r="J168" i="1"/>
  <c r="K168" i="1" s="1" a="1"/>
  <c r="K168" i="1" s="1"/>
  <c r="A665" i="1"/>
  <c r="J664" i="1"/>
  <c r="K664" i="1" s="1" a="1"/>
  <c r="K664" i="1" s="1"/>
  <c r="A50" i="1"/>
  <c r="J49" i="1"/>
  <c r="K49" i="1" s="1" a="1"/>
  <c r="K49" i="1" s="1"/>
  <c r="A154" i="1"/>
  <c r="J153" i="1"/>
  <c r="K153" i="1" s="1" a="1"/>
  <c r="K153" i="1" s="1"/>
  <c r="A241" i="1"/>
  <c r="J240" i="1"/>
  <c r="K240" i="1" s="1" a="1"/>
  <c r="K240" i="1" s="1"/>
  <c r="A141" i="1"/>
  <c r="J140" i="1"/>
  <c r="K140" i="1" s="1" a="1"/>
  <c r="K140" i="1" s="1"/>
  <c r="A281" i="1"/>
  <c r="J280" i="1"/>
  <c r="K280" i="1" s="1" a="1"/>
  <c r="K280" i="1" s="1"/>
  <c r="A111" i="1"/>
  <c r="J110" i="1"/>
  <c r="K110" i="1" s="1" a="1"/>
  <c r="K110" i="1" s="1"/>
  <c r="A385" i="1"/>
  <c r="J384" i="1"/>
  <c r="K384" i="1" s="1" a="1"/>
  <c r="K384" i="1" s="1"/>
  <c r="A536" i="1"/>
  <c r="J535" i="1"/>
  <c r="K535" i="1" s="1" a="1"/>
  <c r="K535" i="1" s="1"/>
  <c r="A331" i="1"/>
  <c r="J330" i="1"/>
  <c r="K330" i="1" s="1" a="1"/>
  <c r="K330" i="1" s="1"/>
  <c r="A594" i="1"/>
  <c r="J593" i="1"/>
  <c r="K593" i="1" s="1" a="1"/>
  <c r="K593" i="1" s="1"/>
  <c r="A570" i="1"/>
  <c r="J569" i="1"/>
  <c r="K569" i="1" s="1" a="1"/>
  <c r="K569" i="1" s="1"/>
  <c r="A69" i="1"/>
  <c r="J68" i="1"/>
  <c r="K68" i="1" s="1" a="1"/>
  <c r="K68" i="1" s="1"/>
  <c r="A297" i="1"/>
  <c r="J296" i="1"/>
  <c r="K296" i="1" s="1" a="1"/>
  <c r="K296" i="1" s="1"/>
  <c r="A514" i="1"/>
  <c r="J513" i="1"/>
  <c r="K513" i="1" s="1" a="1"/>
  <c r="K513" i="1" s="1"/>
  <c r="A410" i="1"/>
  <c r="J410" i="1" s="1"/>
  <c r="K410" i="1" s="1" a="1"/>
  <c r="K410" i="1" s="1"/>
  <c r="J409" i="1"/>
  <c r="K409" i="1" s="1" a="1"/>
  <c r="K409" i="1" s="1"/>
  <c r="A474" i="1"/>
  <c r="J473" i="1"/>
  <c r="K473" i="1" s="1" a="1"/>
  <c r="K473" i="1" s="1"/>
  <c r="A298" i="1" l="1"/>
  <c r="J297" i="1"/>
  <c r="K297" i="1" s="1" a="1"/>
  <c r="K297" i="1" s="1"/>
  <c r="A332" i="1"/>
  <c r="J331" i="1"/>
  <c r="K331" i="1" s="1" a="1"/>
  <c r="K331" i="1" s="1"/>
  <c r="A282" i="1"/>
  <c r="J281" i="1"/>
  <c r="K281" i="1" s="1" a="1"/>
  <c r="K281" i="1" s="1"/>
  <c r="A51" i="1"/>
  <c r="J50" i="1"/>
  <c r="K50" i="1" s="1" a="1"/>
  <c r="K50" i="1" s="1"/>
  <c r="A206" i="1"/>
  <c r="J205" i="1"/>
  <c r="K205" i="1" s="1" a="1"/>
  <c r="K205" i="1" s="1"/>
  <c r="A515" i="1"/>
  <c r="J514" i="1"/>
  <c r="K514" i="1" s="1" a="1"/>
  <c r="K514" i="1" s="1"/>
  <c r="A155" i="1"/>
  <c r="J154" i="1"/>
  <c r="K154" i="1" s="1" a="1"/>
  <c r="K154" i="1" s="1"/>
  <c r="A571" i="1"/>
  <c r="J570" i="1"/>
  <c r="K570" i="1" s="1" a="1"/>
  <c r="K570" i="1" s="1"/>
  <c r="A386" i="1"/>
  <c r="J385" i="1"/>
  <c r="K385" i="1" s="1" a="1"/>
  <c r="K385" i="1" s="1"/>
  <c r="A242" i="1"/>
  <c r="J241" i="1"/>
  <c r="K241" i="1" s="1" a="1"/>
  <c r="K241" i="1" s="1"/>
  <c r="A170" i="1"/>
  <c r="J169" i="1"/>
  <c r="K169" i="1" s="1" a="1"/>
  <c r="K169" i="1" s="1"/>
  <c r="A595" i="1"/>
  <c r="J594" i="1"/>
  <c r="K594" i="1" s="1" a="1"/>
  <c r="K594" i="1" s="1"/>
  <c r="A112" i="1"/>
  <c r="J111" i="1"/>
  <c r="K111" i="1" s="1" a="1"/>
  <c r="K111" i="1" s="1"/>
  <c r="A627" i="1"/>
  <c r="J626" i="1"/>
  <c r="K626" i="1" s="1" a="1"/>
  <c r="K626" i="1" s="1"/>
  <c r="A475" i="1"/>
  <c r="J474" i="1"/>
  <c r="K474" i="1" s="1" a="1"/>
  <c r="K474" i="1" s="1"/>
  <c r="A70" i="1"/>
  <c r="J69" i="1"/>
  <c r="K69" i="1" s="1" a="1"/>
  <c r="K69" i="1" s="1"/>
  <c r="A537" i="1"/>
  <c r="J536" i="1"/>
  <c r="K536" i="1" s="1" a="1"/>
  <c r="K536" i="1" s="1"/>
  <c r="A142" i="1"/>
  <c r="J141" i="1"/>
  <c r="K141" i="1" s="1" a="1"/>
  <c r="K141" i="1" s="1"/>
  <c r="A666" i="1"/>
  <c r="J665" i="1"/>
  <c r="K665" i="1" s="1" a="1"/>
  <c r="K665" i="1" s="1"/>
  <c r="A443" i="1"/>
  <c r="J442" i="1"/>
  <c r="K442" i="1" s="1" a="1"/>
  <c r="K442" i="1" s="1"/>
  <c r="A71" i="1" l="1"/>
  <c r="J70" i="1"/>
  <c r="K70" i="1" s="1" a="1"/>
  <c r="K70" i="1" s="1"/>
  <c r="A596" i="1"/>
  <c r="J595" i="1"/>
  <c r="K595" i="1" s="1" a="1"/>
  <c r="K595" i="1" s="1"/>
  <c r="A572" i="1"/>
  <c r="J571" i="1"/>
  <c r="K571" i="1" s="1" a="1"/>
  <c r="K571" i="1" s="1"/>
  <c r="A52" i="1"/>
  <c r="J51" i="1"/>
  <c r="K51" i="1" s="1" a="1"/>
  <c r="K51" i="1" s="1"/>
  <c r="A667" i="1"/>
  <c r="J666" i="1"/>
  <c r="K666" i="1" s="1" a="1"/>
  <c r="K666" i="1" s="1"/>
  <c r="A476" i="1"/>
  <c r="J475" i="1"/>
  <c r="K475" i="1" s="1" a="1"/>
  <c r="K475" i="1" s="1"/>
  <c r="A171" i="1"/>
  <c r="J170" i="1"/>
  <c r="K170" i="1" s="1" a="1"/>
  <c r="K170" i="1" s="1"/>
  <c r="A156" i="1"/>
  <c r="J155" i="1"/>
  <c r="K155" i="1" s="1" a="1"/>
  <c r="K155" i="1" s="1"/>
  <c r="A283" i="1"/>
  <c r="J283" i="1" s="1"/>
  <c r="K283" i="1" s="1" a="1"/>
  <c r="K283" i="1" s="1"/>
  <c r="J282" i="1"/>
  <c r="K282" i="1" s="1" a="1"/>
  <c r="K282" i="1" s="1"/>
  <c r="A516" i="1"/>
  <c r="J515" i="1"/>
  <c r="K515" i="1" s="1" a="1"/>
  <c r="K515" i="1" s="1"/>
  <c r="A444" i="1"/>
  <c r="J443" i="1"/>
  <c r="K443" i="1" s="1" a="1"/>
  <c r="K443" i="1" s="1"/>
  <c r="A143" i="1"/>
  <c r="J142" i="1"/>
  <c r="K142" i="1" s="1" a="1"/>
  <c r="K142" i="1" s="1"/>
  <c r="A628" i="1"/>
  <c r="J627" i="1"/>
  <c r="K627" i="1" s="1" a="1"/>
  <c r="K627" i="1" s="1"/>
  <c r="A243" i="1"/>
  <c r="J242" i="1"/>
  <c r="K242" i="1" s="1" a="1"/>
  <c r="K242" i="1" s="1"/>
  <c r="A333" i="1"/>
  <c r="J332" i="1"/>
  <c r="K332" i="1" s="1" a="1"/>
  <c r="K332" i="1" s="1"/>
  <c r="A538" i="1"/>
  <c r="J538" i="1" s="1"/>
  <c r="K538" i="1" s="1" a="1"/>
  <c r="K538" i="1" s="1"/>
  <c r="J537" i="1"/>
  <c r="K537" i="1" s="1" a="1"/>
  <c r="K537" i="1" s="1"/>
  <c r="A113" i="1"/>
  <c r="J112" i="1"/>
  <c r="K112" i="1" s="1" a="1"/>
  <c r="K112" i="1" s="1"/>
  <c r="A387" i="1"/>
  <c r="J386" i="1"/>
  <c r="K386" i="1" s="1" a="1"/>
  <c r="K386" i="1" s="1"/>
  <c r="A207" i="1"/>
  <c r="J206" i="1"/>
  <c r="K206" i="1" s="1" a="1"/>
  <c r="K206" i="1" s="1"/>
  <c r="A299" i="1"/>
  <c r="J298" i="1"/>
  <c r="K298" i="1" s="1" a="1"/>
  <c r="K298" i="1" s="1"/>
  <c r="A144" i="1" l="1"/>
  <c r="J144" i="1" s="1"/>
  <c r="K144" i="1" s="1" a="1"/>
  <c r="K144" i="1" s="1"/>
  <c r="J143" i="1"/>
  <c r="K143" i="1" s="1" a="1"/>
  <c r="K143" i="1" s="1"/>
  <c r="A157" i="1"/>
  <c r="J156" i="1"/>
  <c r="K156" i="1" s="1" a="1"/>
  <c r="K156" i="1" s="1"/>
  <c r="A53" i="1"/>
  <c r="J52" i="1"/>
  <c r="K52" i="1" s="1" a="1"/>
  <c r="K52" i="1" s="1"/>
  <c r="A300" i="1"/>
  <c r="J299" i="1"/>
  <c r="K299" i="1" s="1" a="1"/>
  <c r="K299" i="1" s="1"/>
  <c r="A388" i="1"/>
  <c r="J387" i="1"/>
  <c r="K387" i="1" s="1" a="1"/>
  <c r="K387" i="1" s="1"/>
  <c r="A244" i="1"/>
  <c r="J243" i="1"/>
  <c r="K243" i="1" s="1" a="1"/>
  <c r="K243" i="1" s="1"/>
  <c r="A517" i="1"/>
  <c r="J517" i="1" s="1"/>
  <c r="K517" i="1" s="1" a="1"/>
  <c r="K517" i="1" s="1"/>
  <c r="J516" i="1"/>
  <c r="K516" i="1" s="1" a="1"/>
  <c r="K516" i="1" s="1"/>
  <c r="A477" i="1"/>
  <c r="J476" i="1"/>
  <c r="K476" i="1" s="1" a="1"/>
  <c r="K476" i="1" s="1"/>
  <c r="A597" i="1"/>
  <c r="J596" i="1"/>
  <c r="K596" i="1" s="1" a="1"/>
  <c r="K596" i="1" s="1"/>
  <c r="A208" i="1"/>
  <c r="J207" i="1"/>
  <c r="K207" i="1" s="1" a="1"/>
  <c r="K207" i="1" s="1"/>
  <c r="A334" i="1"/>
  <c r="J333" i="1"/>
  <c r="K333" i="1" s="1" a="1"/>
  <c r="K333" i="1" s="1"/>
  <c r="A445" i="1"/>
  <c r="J444" i="1"/>
  <c r="K444" i="1" s="1" a="1"/>
  <c r="K444" i="1" s="1"/>
  <c r="A172" i="1"/>
  <c r="J171" i="1"/>
  <c r="K171" i="1" s="1" a="1"/>
  <c r="K171" i="1" s="1"/>
  <c r="A573" i="1"/>
  <c r="J572" i="1"/>
  <c r="K572" i="1" s="1" a="1"/>
  <c r="K572" i="1" s="1"/>
  <c r="A114" i="1"/>
  <c r="J113" i="1"/>
  <c r="K113" i="1" s="1" a="1"/>
  <c r="K113" i="1" s="1"/>
  <c r="A629" i="1"/>
  <c r="J628" i="1"/>
  <c r="K628" i="1" s="1" a="1"/>
  <c r="K628" i="1" s="1"/>
  <c r="A668" i="1"/>
  <c r="J667" i="1"/>
  <c r="K667" i="1" s="1" a="1"/>
  <c r="K667" i="1" s="1"/>
  <c r="A72" i="1"/>
  <c r="J71" i="1"/>
  <c r="K71" i="1" s="1" a="1"/>
  <c r="K71" i="1" s="1"/>
  <c r="A630" i="1" l="1"/>
  <c r="J629" i="1"/>
  <c r="K629" i="1" s="1" a="1"/>
  <c r="K629" i="1" s="1"/>
  <c r="A478" i="1"/>
  <c r="J477" i="1"/>
  <c r="K477" i="1" s="1" a="1"/>
  <c r="K477" i="1" s="1"/>
  <c r="A301" i="1"/>
  <c r="J300" i="1"/>
  <c r="K300" i="1" s="1" a="1"/>
  <c r="K300" i="1" s="1"/>
  <c r="A73" i="1"/>
  <c r="J72" i="1"/>
  <c r="K72" i="1" s="1" a="1"/>
  <c r="K72" i="1" s="1"/>
  <c r="A574" i="1"/>
  <c r="J573" i="1"/>
  <c r="K573" i="1" s="1" a="1"/>
  <c r="K573" i="1" s="1"/>
  <c r="A209" i="1"/>
  <c r="J208" i="1"/>
  <c r="K208" i="1" s="1" a="1"/>
  <c r="K208" i="1" s="1"/>
  <c r="A245" i="1"/>
  <c r="J244" i="1"/>
  <c r="K244" i="1" s="1" a="1"/>
  <c r="K244" i="1" s="1"/>
  <c r="A158" i="1"/>
  <c r="J157" i="1"/>
  <c r="K157" i="1" s="1" a="1"/>
  <c r="K157" i="1" s="1"/>
  <c r="A115" i="1"/>
  <c r="J114" i="1"/>
  <c r="K114" i="1" s="1" a="1"/>
  <c r="K114" i="1" s="1"/>
  <c r="A335" i="1"/>
  <c r="J334" i="1"/>
  <c r="K334" i="1" s="1" a="1"/>
  <c r="K334" i="1" s="1"/>
  <c r="A446" i="1"/>
  <c r="J445" i="1"/>
  <c r="K445" i="1" s="1" a="1"/>
  <c r="K445" i="1" s="1"/>
  <c r="A54" i="1"/>
  <c r="J53" i="1"/>
  <c r="K53" i="1" s="1" a="1"/>
  <c r="K53" i="1" s="1"/>
  <c r="A669" i="1"/>
  <c r="J668" i="1"/>
  <c r="K668" i="1" s="1" a="1"/>
  <c r="K668" i="1" s="1"/>
  <c r="A173" i="1"/>
  <c r="J172" i="1"/>
  <c r="K172" i="1" s="1" a="1"/>
  <c r="K172" i="1" s="1"/>
  <c r="A598" i="1"/>
  <c r="J597" i="1"/>
  <c r="K597" i="1" s="1" a="1"/>
  <c r="K597" i="1" s="1"/>
  <c r="A389" i="1"/>
  <c r="J388" i="1"/>
  <c r="K388" i="1" s="1" a="1"/>
  <c r="K388" i="1" s="1"/>
  <c r="A55" i="1" l="1"/>
  <c r="J54" i="1"/>
  <c r="K54" i="1" s="1" a="1"/>
  <c r="K54" i="1" s="1"/>
  <c r="A74" i="1"/>
  <c r="J73" i="1"/>
  <c r="K73" i="1" s="1" a="1"/>
  <c r="K73" i="1" s="1"/>
  <c r="A174" i="1"/>
  <c r="J173" i="1"/>
  <c r="K173" i="1" s="1" a="1"/>
  <c r="K173" i="1" s="1"/>
  <c r="A336" i="1"/>
  <c r="J335" i="1"/>
  <c r="K335" i="1" s="1" a="1"/>
  <c r="K335" i="1" s="1"/>
  <c r="A210" i="1"/>
  <c r="J209" i="1"/>
  <c r="K209" i="1" s="1" a="1"/>
  <c r="K209" i="1" s="1"/>
  <c r="A479" i="1"/>
  <c r="J478" i="1"/>
  <c r="K478" i="1" s="1" a="1"/>
  <c r="K478" i="1" s="1"/>
  <c r="A390" i="1"/>
  <c r="J389" i="1"/>
  <c r="K389" i="1" s="1" a="1"/>
  <c r="K389" i="1" s="1"/>
  <c r="A159" i="1"/>
  <c r="J159" i="1" s="1"/>
  <c r="K159" i="1" s="1" a="1"/>
  <c r="K159" i="1" s="1"/>
  <c r="J158" i="1"/>
  <c r="K158" i="1" s="1" a="1"/>
  <c r="K158" i="1" s="1"/>
  <c r="A599" i="1"/>
  <c r="J598" i="1"/>
  <c r="K598" i="1" s="1" a="1"/>
  <c r="K598" i="1" s="1"/>
  <c r="A447" i="1"/>
  <c r="J446" i="1"/>
  <c r="K446" i="1" s="1" a="1"/>
  <c r="K446" i="1" s="1"/>
  <c r="A246" i="1"/>
  <c r="J245" i="1"/>
  <c r="K245" i="1" s="1" a="1"/>
  <c r="K245" i="1" s="1"/>
  <c r="A302" i="1"/>
  <c r="J301" i="1"/>
  <c r="K301" i="1" s="1" a="1"/>
  <c r="K301" i="1" s="1"/>
  <c r="A670" i="1"/>
  <c r="J669" i="1"/>
  <c r="K669" i="1" s="1" a="1"/>
  <c r="K669" i="1" s="1"/>
  <c r="A116" i="1"/>
  <c r="J115" i="1"/>
  <c r="K115" i="1" s="1" a="1"/>
  <c r="K115" i="1" s="1"/>
  <c r="A575" i="1"/>
  <c r="J574" i="1"/>
  <c r="K574" i="1" s="1" a="1"/>
  <c r="K574" i="1" s="1"/>
  <c r="A631" i="1"/>
  <c r="J630" i="1"/>
  <c r="K630" i="1" s="1" a="1"/>
  <c r="K630" i="1" s="1"/>
  <c r="A75" i="1" l="1"/>
  <c r="J74" i="1"/>
  <c r="K74" i="1" s="1" a="1"/>
  <c r="K74" i="1" s="1"/>
  <c r="A576" i="1"/>
  <c r="J575" i="1"/>
  <c r="K575" i="1" s="1" a="1"/>
  <c r="K575" i="1" s="1"/>
  <c r="A247" i="1"/>
  <c r="J246" i="1"/>
  <c r="K246" i="1" s="1" a="1"/>
  <c r="K246" i="1" s="1"/>
  <c r="A391" i="1"/>
  <c r="J390" i="1"/>
  <c r="K390" i="1" s="1" a="1"/>
  <c r="K390" i="1" s="1"/>
  <c r="A175" i="1"/>
  <c r="J174" i="1"/>
  <c r="K174" i="1" s="1" a="1"/>
  <c r="K174" i="1" s="1"/>
  <c r="A117" i="1"/>
  <c r="J116" i="1"/>
  <c r="K116" i="1" s="1" a="1"/>
  <c r="K116" i="1" s="1"/>
  <c r="A448" i="1"/>
  <c r="J447" i="1"/>
  <c r="K447" i="1" s="1" a="1"/>
  <c r="K447" i="1" s="1"/>
  <c r="A480" i="1"/>
  <c r="J479" i="1"/>
  <c r="K479" i="1" s="1" a="1"/>
  <c r="K479" i="1" s="1"/>
  <c r="A632" i="1"/>
  <c r="J631" i="1"/>
  <c r="K631" i="1" s="1" a="1"/>
  <c r="K631" i="1" s="1"/>
  <c r="A303" i="1"/>
  <c r="J302" i="1"/>
  <c r="K302" i="1" s="1" a="1"/>
  <c r="K302" i="1" s="1"/>
  <c r="A337" i="1"/>
  <c r="J336" i="1"/>
  <c r="K336" i="1" s="1" a="1"/>
  <c r="K336" i="1" s="1"/>
  <c r="A671" i="1"/>
  <c r="J670" i="1"/>
  <c r="K670" i="1" s="1" a="1"/>
  <c r="K670" i="1" s="1"/>
  <c r="A600" i="1"/>
  <c r="J599" i="1"/>
  <c r="K599" i="1" s="1" a="1"/>
  <c r="K599" i="1" s="1"/>
  <c r="A211" i="1"/>
  <c r="J210" i="1"/>
  <c r="K210" i="1" s="1" a="1"/>
  <c r="K210" i="1" s="1"/>
  <c r="A56" i="1"/>
  <c r="J55" i="1"/>
  <c r="K55" i="1" s="1" a="1"/>
  <c r="K55" i="1" s="1"/>
  <c r="A338" i="1" l="1"/>
  <c r="J337" i="1"/>
  <c r="K337" i="1" s="1" a="1"/>
  <c r="K337" i="1" s="1"/>
  <c r="A449" i="1"/>
  <c r="J448" i="1"/>
  <c r="K448" i="1" s="1" a="1"/>
  <c r="K448" i="1" s="1"/>
  <c r="A248" i="1"/>
  <c r="J247" i="1"/>
  <c r="K247" i="1" s="1" a="1"/>
  <c r="K247" i="1" s="1"/>
  <c r="A212" i="1"/>
  <c r="J211" i="1"/>
  <c r="K211" i="1" s="1" a="1"/>
  <c r="K211" i="1" s="1"/>
  <c r="A304" i="1"/>
  <c r="J303" i="1"/>
  <c r="K303" i="1" s="1" a="1"/>
  <c r="K303" i="1" s="1"/>
  <c r="A118" i="1"/>
  <c r="J117" i="1"/>
  <c r="K117" i="1" s="1" a="1"/>
  <c r="K117" i="1" s="1"/>
  <c r="A577" i="1"/>
  <c r="J576" i="1"/>
  <c r="K576" i="1" s="1" a="1"/>
  <c r="K576" i="1" s="1"/>
  <c r="A672" i="1"/>
  <c r="J671" i="1"/>
  <c r="K671" i="1" s="1" a="1"/>
  <c r="K671" i="1" s="1"/>
  <c r="A481" i="1"/>
  <c r="J480" i="1"/>
  <c r="K480" i="1" s="1" a="1"/>
  <c r="K480" i="1" s="1"/>
  <c r="A392" i="1"/>
  <c r="J392" i="1" s="1"/>
  <c r="K392" i="1" s="1" a="1"/>
  <c r="K392" i="1" s="1"/>
  <c r="J391" i="1"/>
  <c r="K391" i="1" s="1" a="1"/>
  <c r="K391" i="1" s="1"/>
  <c r="A57" i="1"/>
  <c r="J56" i="1"/>
  <c r="K56" i="1" s="1" a="1"/>
  <c r="K56" i="1" s="1"/>
  <c r="A601" i="1"/>
  <c r="J600" i="1"/>
  <c r="K600" i="1" s="1" a="1"/>
  <c r="K600" i="1" s="1"/>
  <c r="A633" i="1"/>
  <c r="J632" i="1"/>
  <c r="K632" i="1" s="1" a="1"/>
  <c r="K632" i="1" s="1"/>
  <c r="A176" i="1"/>
  <c r="J175" i="1"/>
  <c r="K175" i="1" s="1" a="1"/>
  <c r="K175" i="1" s="1"/>
  <c r="A76" i="1"/>
  <c r="J75" i="1"/>
  <c r="K75" i="1" s="1" a="1"/>
  <c r="K75" i="1" s="1"/>
  <c r="A213" i="1" l="1"/>
  <c r="J212" i="1"/>
  <c r="K212" i="1" s="1" a="1"/>
  <c r="K212" i="1" s="1"/>
  <c r="A77" i="1"/>
  <c r="J76" i="1"/>
  <c r="K76" i="1" s="1" a="1"/>
  <c r="K76" i="1" s="1"/>
  <c r="A58" i="1"/>
  <c r="J58" i="1" s="1"/>
  <c r="K58" i="1" s="1" a="1"/>
  <c r="K58" i="1" s="1"/>
  <c r="J57" i="1"/>
  <c r="K57" i="1" s="1" a="1"/>
  <c r="K57" i="1" s="1"/>
  <c r="A578" i="1"/>
  <c r="J577" i="1"/>
  <c r="K577" i="1" s="1" a="1"/>
  <c r="K577" i="1" s="1"/>
  <c r="A249" i="1"/>
  <c r="J248" i="1"/>
  <c r="K248" i="1" s="1" a="1"/>
  <c r="K248" i="1" s="1"/>
  <c r="A177" i="1"/>
  <c r="J176" i="1"/>
  <c r="K176" i="1" s="1" a="1"/>
  <c r="K176" i="1" s="1"/>
  <c r="A119" i="1"/>
  <c r="J118" i="1"/>
  <c r="K118" i="1" s="1" a="1"/>
  <c r="K118" i="1" s="1"/>
  <c r="A450" i="1"/>
  <c r="J449" i="1"/>
  <c r="K449" i="1" s="1" a="1"/>
  <c r="K449" i="1" s="1"/>
  <c r="A602" i="1"/>
  <c r="J601" i="1"/>
  <c r="K601" i="1" s="1" a="1"/>
  <c r="K601" i="1" s="1"/>
  <c r="A673" i="1"/>
  <c r="J672" i="1"/>
  <c r="K672" i="1" s="1" a="1"/>
  <c r="K672" i="1" s="1"/>
  <c r="A634" i="1"/>
  <c r="J633" i="1"/>
  <c r="K633" i="1" s="1" a="1"/>
  <c r="K633" i="1" s="1"/>
  <c r="A482" i="1"/>
  <c r="J481" i="1"/>
  <c r="K481" i="1" s="1" a="1"/>
  <c r="K481" i="1" s="1"/>
  <c r="A305" i="1"/>
  <c r="J304" i="1"/>
  <c r="K304" i="1" s="1" a="1"/>
  <c r="K304" i="1" s="1"/>
  <c r="A339" i="1"/>
  <c r="J338" i="1"/>
  <c r="K338" i="1" s="1" a="1"/>
  <c r="K338" i="1" s="1"/>
  <c r="A483" i="1" l="1"/>
  <c r="J482" i="1"/>
  <c r="K482" i="1" s="1" a="1"/>
  <c r="K482" i="1" s="1"/>
  <c r="A579" i="1"/>
  <c r="J579" i="1" s="1"/>
  <c r="K579" i="1" s="1" a="1"/>
  <c r="K579" i="1" s="1"/>
  <c r="J578" i="1"/>
  <c r="K578" i="1" s="1" a="1"/>
  <c r="K578" i="1" s="1"/>
  <c r="A340" i="1"/>
  <c r="J339" i="1"/>
  <c r="K339" i="1" s="1" a="1"/>
  <c r="K339" i="1" s="1"/>
  <c r="A674" i="1"/>
  <c r="J673" i="1"/>
  <c r="K673" i="1" s="1" a="1"/>
  <c r="K673" i="1" s="1"/>
  <c r="A178" i="1"/>
  <c r="J177" i="1"/>
  <c r="K177" i="1" s="1" a="1"/>
  <c r="K177" i="1" s="1"/>
  <c r="A78" i="1"/>
  <c r="J77" i="1"/>
  <c r="K77" i="1" s="1" a="1"/>
  <c r="K77" i="1" s="1"/>
  <c r="A635" i="1"/>
  <c r="J634" i="1"/>
  <c r="K634" i="1" s="1" a="1"/>
  <c r="K634" i="1" s="1"/>
  <c r="A451" i="1"/>
  <c r="J450" i="1"/>
  <c r="K450" i="1" s="1" a="1"/>
  <c r="K450" i="1" s="1"/>
  <c r="A120" i="1"/>
  <c r="J119" i="1"/>
  <c r="K119" i="1" s="1" a="1"/>
  <c r="K119" i="1" s="1"/>
  <c r="A306" i="1"/>
  <c r="J305" i="1"/>
  <c r="K305" i="1" s="1" a="1"/>
  <c r="K305" i="1" s="1"/>
  <c r="A603" i="1"/>
  <c r="J602" i="1"/>
  <c r="K602" i="1" s="1" a="1"/>
  <c r="K602" i="1" s="1"/>
  <c r="A250" i="1"/>
  <c r="J249" i="1"/>
  <c r="K249" i="1" s="1" a="1"/>
  <c r="K249" i="1" s="1"/>
  <c r="A214" i="1"/>
  <c r="J213" i="1"/>
  <c r="K213" i="1" s="1" a="1"/>
  <c r="K213" i="1" s="1"/>
  <c r="A251" i="1" l="1"/>
  <c r="J251" i="1" s="1"/>
  <c r="K251" i="1" s="1" a="1"/>
  <c r="K251" i="1" s="1"/>
  <c r="J250" i="1"/>
  <c r="K250" i="1" s="1" a="1"/>
  <c r="K250" i="1" s="1"/>
  <c r="A452" i="1"/>
  <c r="J451" i="1"/>
  <c r="K451" i="1" s="1" a="1"/>
  <c r="K451" i="1" s="1"/>
  <c r="A675" i="1"/>
  <c r="J674" i="1"/>
  <c r="K674" i="1" s="1" a="1"/>
  <c r="K674" i="1" s="1"/>
  <c r="A604" i="1"/>
  <c r="J603" i="1"/>
  <c r="K603" i="1" s="1" a="1"/>
  <c r="K603" i="1" s="1"/>
  <c r="A636" i="1"/>
  <c r="J635" i="1"/>
  <c r="K635" i="1" s="1" a="1"/>
  <c r="K635" i="1" s="1"/>
  <c r="A341" i="1"/>
  <c r="J340" i="1"/>
  <c r="K340" i="1" s="1" a="1"/>
  <c r="K340" i="1" s="1"/>
  <c r="A307" i="1"/>
  <c r="J306" i="1"/>
  <c r="K306" i="1" s="1" a="1"/>
  <c r="K306" i="1" s="1"/>
  <c r="A79" i="1"/>
  <c r="J78" i="1"/>
  <c r="K78" i="1" s="1" a="1"/>
  <c r="K78" i="1" s="1"/>
  <c r="A215" i="1"/>
  <c r="J214" i="1"/>
  <c r="K214" i="1" s="1" a="1"/>
  <c r="K214" i="1" s="1"/>
  <c r="A121" i="1"/>
  <c r="J120" i="1"/>
  <c r="K120" i="1" s="1" a="1"/>
  <c r="K120" i="1" s="1"/>
  <c r="A179" i="1"/>
  <c r="J178" i="1"/>
  <c r="K178" i="1" s="1" a="1"/>
  <c r="K178" i="1" s="1"/>
  <c r="A484" i="1"/>
  <c r="J483" i="1"/>
  <c r="K483" i="1" s="1" a="1"/>
  <c r="K483" i="1" s="1"/>
  <c r="A122" i="1" l="1"/>
  <c r="J121" i="1"/>
  <c r="K121" i="1" s="1" a="1"/>
  <c r="K121" i="1" s="1"/>
  <c r="A342" i="1"/>
  <c r="J341" i="1"/>
  <c r="K341" i="1" s="1" a="1"/>
  <c r="K341" i="1" s="1"/>
  <c r="A453" i="1"/>
  <c r="J452" i="1"/>
  <c r="K452" i="1" s="1" a="1"/>
  <c r="K452" i="1" s="1"/>
  <c r="A80" i="1"/>
  <c r="J79" i="1"/>
  <c r="K79" i="1" s="1" a="1"/>
  <c r="K79" i="1" s="1"/>
  <c r="A605" i="1"/>
  <c r="J604" i="1"/>
  <c r="K604" i="1" s="1" a="1"/>
  <c r="K604" i="1" s="1"/>
  <c r="A180" i="1"/>
  <c r="J179" i="1"/>
  <c r="K179" i="1" s="1" a="1"/>
  <c r="K179" i="1" s="1"/>
  <c r="A485" i="1"/>
  <c r="J484" i="1"/>
  <c r="K484" i="1" s="1" a="1"/>
  <c r="K484" i="1" s="1"/>
  <c r="A308" i="1"/>
  <c r="J307" i="1"/>
  <c r="K307" i="1" s="1" a="1"/>
  <c r="K307" i="1" s="1"/>
  <c r="A676" i="1"/>
  <c r="J675" i="1"/>
  <c r="K675" i="1" s="1" a="1"/>
  <c r="K675" i="1" s="1"/>
  <c r="A216" i="1"/>
  <c r="J215" i="1"/>
  <c r="K215" i="1" s="1" a="1"/>
  <c r="K215" i="1" s="1"/>
  <c r="A637" i="1"/>
  <c r="J636" i="1"/>
  <c r="K636" i="1" s="1" a="1"/>
  <c r="K636" i="1" s="1"/>
  <c r="A486" i="1" l="1"/>
  <c r="J485" i="1"/>
  <c r="K485" i="1" s="1" a="1"/>
  <c r="K485" i="1" s="1"/>
  <c r="A309" i="1"/>
  <c r="J308" i="1"/>
  <c r="K308" i="1" s="1" a="1"/>
  <c r="K308" i="1" s="1"/>
  <c r="A81" i="1"/>
  <c r="J80" i="1"/>
  <c r="K80" i="1" s="1" a="1"/>
  <c r="K80" i="1" s="1"/>
  <c r="A638" i="1"/>
  <c r="J637" i="1"/>
  <c r="K637" i="1" s="1" a="1"/>
  <c r="K637" i="1" s="1"/>
  <c r="A454" i="1"/>
  <c r="J453" i="1"/>
  <c r="K453" i="1" s="1" a="1"/>
  <c r="K453" i="1" s="1"/>
  <c r="A217" i="1"/>
  <c r="J216" i="1"/>
  <c r="K216" i="1" s="1" a="1"/>
  <c r="K216" i="1" s="1"/>
  <c r="A181" i="1"/>
  <c r="J180" i="1"/>
  <c r="K180" i="1" s="1" a="1"/>
  <c r="K180" i="1" s="1"/>
  <c r="A343" i="1"/>
  <c r="J342" i="1"/>
  <c r="K342" i="1" s="1" a="1"/>
  <c r="K342" i="1" s="1"/>
  <c r="A677" i="1"/>
  <c r="J676" i="1"/>
  <c r="K676" i="1" s="1" a="1"/>
  <c r="K676" i="1" s="1"/>
  <c r="A606" i="1"/>
  <c r="J605" i="1"/>
  <c r="K605" i="1" s="1" a="1"/>
  <c r="K605" i="1" s="1"/>
  <c r="A123" i="1"/>
  <c r="J122" i="1"/>
  <c r="K122" i="1" s="1" a="1"/>
  <c r="K122" i="1" s="1"/>
  <c r="A218" i="1" l="1"/>
  <c r="J217" i="1"/>
  <c r="K217" i="1" s="1" a="1"/>
  <c r="K217" i="1" s="1"/>
  <c r="A310" i="1"/>
  <c r="J309" i="1"/>
  <c r="K309" i="1" s="1" a="1"/>
  <c r="K309" i="1" s="1"/>
  <c r="A344" i="1"/>
  <c r="J343" i="1"/>
  <c r="K343" i="1" s="1" a="1"/>
  <c r="K343" i="1" s="1"/>
  <c r="A639" i="1"/>
  <c r="J638" i="1"/>
  <c r="K638" i="1" s="1" a="1"/>
  <c r="K638" i="1" s="1"/>
  <c r="A124" i="1"/>
  <c r="J123" i="1"/>
  <c r="K123" i="1" s="1" a="1"/>
  <c r="K123" i="1" s="1"/>
  <c r="A182" i="1"/>
  <c r="J181" i="1"/>
  <c r="K181" i="1" s="1" a="1"/>
  <c r="K181" i="1" s="1"/>
  <c r="A82" i="1"/>
  <c r="J81" i="1"/>
  <c r="K81" i="1" s="1" a="1"/>
  <c r="K81" i="1" s="1"/>
  <c r="A607" i="1"/>
  <c r="J606" i="1"/>
  <c r="K606" i="1" s="1" a="1"/>
  <c r="K606" i="1" s="1"/>
  <c r="A678" i="1"/>
  <c r="J677" i="1"/>
  <c r="K677" i="1" s="1" a="1"/>
  <c r="K677" i="1" s="1"/>
  <c r="A455" i="1"/>
  <c r="J454" i="1"/>
  <c r="K454" i="1" s="1" a="1"/>
  <c r="K454" i="1" s="1"/>
  <c r="A487" i="1"/>
  <c r="J486" i="1"/>
  <c r="K486" i="1" s="1" a="1"/>
  <c r="K486" i="1" s="1"/>
  <c r="A640" i="1" l="1"/>
  <c r="J639" i="1"/>
  <c r="K639" i="1" s="1" a="1"/>
  <c r="K639" i="1" s="1"/>
  <c r="A608" i="1"/>
  <c r="J607" i="1"/>
  <c r="K607" i="1" s="1" a="1"/>
  <c r="K607" i="1" s="1"/>
  <c r="A488" i="1"/>
  <c r="J487" i="1"/>
  <c r="K487" i="1" s="1" a="1"/>
  <c r="K487" i="1" s="1"/>
  <c r="A83" i="1"/>
  <c r="J82" i="1"/>
  <c r="K82" i="1" s="1" a="1"/>
  <c r="K82" i="1" s="1"/>
  <c r="A345" i="1"/>
  <c r="J344" i="1"/>
  <c r="K344" i="1" s="1" a="1"/>
  <c r="K344" i="1" s="1"/>
  <c r="A456" i="1"/>
  <c r="J455" i="1"/>
  <c r="K455" i="1" s="1" a="1"/>
  <c r="K455" i="1" s="1"/>
  <c r="A183" i="1"/>
  <c r="J182" i="1"/>
  <c r="K182" i="1" s="1" a="1"/>
  <c r="K182" i="1" s="1"/>
  <c r="A311" i="1"/>
  <c r="J310" i="1"/>
  <c r="K310" i="1" s="1" a="1"/>
  <c r="K310" i="1" s="1"/>
  <c r="A679" i="1"/>
  <c r="J678" i="1"/>
  <c r="K678" i="1" s="1" a="1"/>
  <c r="K678" i="1" s="1"/>
  <c r="A125" i="1"/>
  <c r="J124" i="1"/>
  <c r="K124" i="1" s="1" a="1"/>
  <c r="K124" i="1" s="1"/>
  <c r="A219" i="1"/>
  <c r="J218" i="1"/>
  <c r="K218" i="1" s="1" a="1"/>
  <c r="K218" i="1" s="1"/>
  <c r="A312" i="1" l="1"/>
  <c r="J311" i="1"/>
  <c r="K311" i="1" s="1" a="1"/>
  <c r="K311" i="1" s="1"/>
  <c r="A84" i="1"/>
  <c r="J83" i="1"/>
  <c r="K83" i="1" s="1" a="1"/>
  <c r="K83" i="1" s="1"/>
  <c r="A126" i="1"/>
  <c r="J125" i="1"/>
  <c r="K125" i="1" s="1" a="1"/>
  <c r="K125" i="1" s="1"/>
  <c r="A457" i="1"/>
  <c r="J456" i="1"/>
  <c r="K456" i="1" s="1" a="1"/>
  <c r="K456" i="1" s="1"/>
  <c r="A609" i="1"/>
  <c r="J608" i="1"/>
  <c r="K608" i="1" s="1" a="1"/>
  <c r="K608" i="1" s="1"/>
  <c r="A220" i="1"/>
  <c r="J219" i="1"/>
  <c r="K219" i="1" s="1" a="1"/>
  <c r="K219" i="1" s="1"/>
  <c r="A184" i="1"/>
  <c r="J183" i="1"/>
  <c r="K183" i="1" s="1" a="1"/>
  <c r="K183" i="1" s="1"/>
  <c r="A489" i="1"/>
  <c r="J488" i="1"/>
  <c r="K488" i="1" s="1" a="1"/>
  <c r="K488" i="1" s="1"/>
  <c r="A680" i="1"/>
  <c r="J679" i="1"/>
  <c r="K679" i="1" s="1" a="1"/>
  <c r="K679" i="1" s="1"/>
  <c r="A346" i="1"/>
  <c r="J345" i="1"/>
  <c r="K345" i="1" s="1" a="1"/>
  <c r="K345" i="1" s="1"/>
  <c r="A641" i="1"/>
  <c r="J640" i="1"/>
  <c r="K640" i="1" s="1" a="1"/>
  <c r="K640" i="1" s="1"/>
  <c r="A347" i="1" l="1"/>
  <c r="J346" i="1"/>
  <c r="K346" i="1" s="1" a="1"/>
  <c r="K346" i="1" s="1"/>
  <c r="A221" i="1"/>
  <c r="J220" i="1"/>
  <c r="K220" i="1" s="1" a="1"/>
  <c r="K220" i="1" s="1"/>
  <c r="A85" i="1"/>
  <c r="J84" i="1"/>
  <c r="K84" i="1" s="1" a="1"/>
  <c r="K84" i="1" s="1"/>
  <c r="A490" i="1"/>
  <c r="J489" i="1"/>
  <c r="K489" i="1" s="1" a="1"/>
  <c r="K489" i="1" s="1"/>
  <c r="A458" i="1"/>
  <c r="J457" i="1"/>
  <c r="K457" i="1" s="1" a="1"/>
  <c r="K457" i="1" s="1"/>
  <c r="A642" i="1"/>
  <c r="J641" i="1"/>
  <c r="K641" i="1" s="1" a="1"/>
  <c r="K641" i="1" s="1"/>
  <c r="A185" i="1"/>
  <c r="J184" i="1"/>
  <c r="K184" i="1" s="1" a="1"/>
  <c r="K184" i="1" s="1"/>
  <c r="A127" i="1"/>
  <c r="J126" i="1"/>
  <c r="K126" i="1" s="1" a="1"/>
  <c r="K126" i="1" s="1"/>
  <c r="A681" i="1"/>
  <c r="J680" i="1"/>
  <c r="K680" i="1" s="1" a="1"/>
  <c r="K680" i="1" s="1"/>
  <c r="A610" i="1"/>
  <c r="J609" i="1"/>
  <c r="K609" i="1" s="1" a="1"/>
  <c r="K609" i="1" s="1"/>
  <c r="A313" i="1"/>
  <c r="J312" i="1"/>
  <c r="K312" i="1" s="1" a="1"/>
  <c r="K312" i="1" s="1"/>
  <c r="A128" i="1" l="1"/>
  <c r="J127" i="1"/>
  <c r="K127" i="1" s="1" a="1"/>
  <c r="K127" i="1" s="1"/>
  <c r="A491" i="1"/>
  <c r="J490" i="1"/>
  <c r="K490" i="1" s="1" a="1"/>
  <c r="K490" i="1" s="1"/>
  <c r="A643" i="1"/>
  <c r="J642" i="1"/>
  <c r="K642" i="1" s="1" a="1"/>
  <c r="K642" i="1" s="1"/>
  <c r="A314" i="1"/>
  <c r="J313" i="1"/>
  <c r="K313" i="1" s="1" a="1"/>
  <c r="K313" i="1" s="1"/>
  <c r="A186" i="1"/>
  <c r="J185" i="1"/>
  <c r="K185" i="1" s="1" a="1"/>
  <c r="K185" i="1" s="1"/>
  <c r="A86" i="1"/>
  <c r="J85" i="1"/>
  <c r="K85" i="1" s="1" a="1"/>
  <c r="K85" i="1" s="1"/>
  <c r="A611" i="1"/>
  <c r="J611" i="1" s="1"/>
  <c r="K611" i="1" s="1" a="1"/>
  <c r="K611" i="1" s="1"/>
  <c r="J610" i="1"/>
  <c r="K610" i="1" s="1" a="1"/>
  <c r="K610" i="1" s="1"/>
  <c r="A222" i="1"/>
  <c r="J221" i="1"/>
  <c r="K221" i="1" s="1" a="1"/>
  <c r="K221" i="1" s="1"/>
  <c r="A682" i="1"/>
  <c r="J681" i="1"/>
  <c r="K681" i="1" s="1" a="1"/>
  <c r="K681" i="1" s="1"/>
  <c r="A459" i="1"/>
  <c r="J458" i="1"/>
  <c r="K458" i="1" s="1" a="1"/>
  <c r="K458" i="1" s="1"/>
  <c r="A348" i="1"/>
  <c r="J347" i="1"/>
  <c r="K347" i="1" s="1" a="1"/>
  <c r="K347" i="1" s="1"/>
  <c r="A349" i="1" l="1"/>
  <c r="J348" i="1"/>
  <c r="K348" i="1" s="1" a="1"/>
  <c r="K348" i="1" s="1"/>
  <c r="A644" i="1"/>
  <c r="J643" i="1"/>
  <c r="K643" i="1" s="1" a="1"/>
  <c r="K643" i="1" s="1"/>
  <c r="A460" i="1"/>
  <c r="J460" i="1" s="1"/>
  <c r="K460" i="1" s="1" a="1"/>
  <c r="K460" i="1" s="1"/>
  <c r="J459" i="1"/>
  <c r="K459" i="1" s="1" a="1"/>
  <c r="K459" i="1" s="1"/>
  <c r="A87" i="1"/>
  <c r="J86" i="1"/>
  <c r="K86" i="1" s="1" a="1"/>
  <c r="K86" i="1" s="1"/>
  <c r="A492" i="1"/>
  <c r="J491" i="1"/>
  <c r="K491" i="1" s="1" a="1"/>
  <c r="K491" i="1" s="1"/>
  <c r="A223" i="1"/>
  <c r="J222" i="1"/>
  <c r="K222" i="1" s="1" a="1"/>
  <c r="K222" i="1" s="1"/>
  <c r="A315" i="1"/>
  <c r="J314" i="1"/>
  <c r="K314" i="1" s="1" a="1"/>
  <c r="K314" i="1" s="1"/>
  <c r="A683" i="1"/>
  <c r="J682" i="1"/>
  <c r="K682" i="1" s="1" a="1"/>
  <c r="K682" i="1" s="1"/>
  <c r="A187" i="1"/>
  <c r="J186" i="1"/>
  <c r="K186" i="1" s="1" a="1"/>
  <c r="K186" i="1" s="1"/>
  <c r="A129" i="1"/>
  <c r="J128" i="1"/>
  <c r="K128" i="1" s="1" a="1"/>
  <c r="K128" i="1" s="1"/>
  <c r="A684" i="1" l="1"/>
  <c r="J683" i="1"/>
  <c r="K683" i="1" s="1" a="1"/>
  <c r="K683" i="1" s="1"/>
  <c r="A88" i="1"/>
  <c r="J87" i="1"/>
  <c r="K87" i="1" s="1" a="1"/>
  <c r="K87" i="1" s="1"/>
  <c r="A130" i="1"/>
  <c r="J130" i="1" s="1"/>
  <c r="K130" i="1" s="1" a="1"/>
  <c r="K130" i="1" s="1"/>
  <c r="J129" i="1"/>
  <c r="K129" i="1" s="1" a="1"/>
  <c r="K129" i="1" s="1"/>
  <c r="A224" i="1"/>
  <c r="J223" i="1"/>
  <c r="K223" i="1" s="1" a="1"/>
  <c r="K223" i="1" s="1"/>
  <c r="A645" i="1"/>
  <c r="J644" i="1"/>
  <c r="K644" i="1" s="1" a="1"/>
  <c r="K644" i="1" s="1"/>
  <c r="A316" i="1"/>
  <c r="J315" i="1"/>
  <c r="K315" i="1" s="1" a="1"/>
  <c r="K315" i="1" s="1"/>
  <c r="A188" i="1"/>
  <c r="J187" i="1"/>
  <c r="K187" i="1" s="1" a="1"/>
  <c r="K187" i="1" s="1"/>
  <c r="A493" i="1"/>
  <c r="J492" i="1"/>
  <c r="K492" i="1" s="1" a="1"/>
  <c r="K492" i="1" s="1"/>
  <c r="A350" i="1"/>
  <c r="J349" i="1"/>
  <c r="K349" i="1" s="1" a="1"/>
  <c r="K349" i="1" s="1"/>
  <c r="A494" i="1" l="1"/>
  <c r="J493" i="1"/>
  <c r="K493" i="1" s="1" a="1"/>
  <c r="K493" i="1" s="1"/>
  <c r="A225" i="1"/>
  <c r="J224" i="1"/>
  <c r="K224" i="1" s="1" a="1"/>
  <c r="K224" i="1" s="1"/>
  <c r="A189" i="1"/>
  <c r="J188" i="1"/>
  <c r="K188" i="1" s="1" a="1"/>
  <c r="K188" i="1" s="1"/>
  <c r="A317" i="1"/>
  <c r="J316" i="1"/>
  <c r="K316" i="1" s="1" a="1"/>
  <c r="K316" i="1" s="1"/>
  <c r="A89" i="1"/>
  <c r="J88" i="1"/>
  <c r="K88" i="1" s="1" a="1"/>
  <c r="K88" i="1" s="1"/>
  <c r="A351" i="1"/>
  <c r="J350" i="1"/>
  <c r="K350" i="1" s="1" a="1"/>
  <c r="K350" i="1" s="1"/>
  <c r="A646" i="1"/>
  <c r="J645" i="1"/>
  <c r="K645" i="1" s="1" a="1"/>
  <c r="K645" i="1" s="1"/>
  <c r="A685" i="1"/>
  <c r="J684" i="1"/>
  <c r="K684" i="1" s="1" a="1"/>
  <c r="K684" i="1" s="1"/>
  <c r="A686" i="1" l="1"/>
  <c r="J686" i="1" s="1"/>
  <c r="K686" i="1" s="1" a="1"/>
  <c r="K686" i="1" s="1"/>
  <c r="J685" i="1"/>
  <c r="K685" i="1" s="1" a="1"/>
  <c r="K685" i="1" s="1"/>
  <c r="A318" i="1"/>
  <c r="J317" i="1"/>
  <c r="K317" i="1" s="1" a="1"/>
  <c r="K317" i="1" s="1"/>
  <c r="A647" i="1"/>
  <c r="J646" i="1"/>
  <c r="K646" i="1" s="1" a="1"/>
  <c r="K646" i="1" s="1"/>
  <c r="A190" i="1"/>
  <c r="J189" i="1"/>
  <c r="K189" i="1" s="1" a="1"/>
  <c r="K189" i="1" s="1"/>
  <c r="A352" i="1"/>
  <c r="J351" i="1"/>
  <c r="K351" i="1" s="1" a="1"/>
  <c r="K351" i="1" s="1"/>
  <c r="A226" i="1"/>
  <c r="J225" i="1"/>
  <c r="K225" i="1" s="1" a="1"/>
  <c r="K225" i="1" s="1"/>
  <c r="A90" i="1"/>
  <c r="J89" i="1"/>
  <c r="K89" i="1" s="1" a="1"/>
  <c r="K89" i="1" s="1"/>
  <c r="A495" i="1"/>
  <c r="J494" i="1"/>
  <c r="K494" i="1" s="1" a="1"/>
  <c r="K494" i="1" s="1"/>
  <c r="A648" i="1" l="1"/>
  <c r="J647" i="1"/>
  <c r="K647" i="1" s="1" a="1"/>
  <c r="K647" i="1" s="1"/>
  <c r="A227" i="1"/>
  <c r="J226" i="1"/>
  <c r="K226" i="1" s="1" a="1"/>
  <c r="K226" i="1" s="1"/>
  <c r="A319" i="1"/>
  <c r="J318" i="1"/>
  <c r="K318" i="1" s="1" a="1"/>
  <c r="K318" i="1" s="1"/>
  <c r="A496" i="1"/>
  <c r="J495" i="1"/>
  <c r="K495" i="1" s="1" a="1"/>
  <c r="K495" i="1" s="1"/>
  <c r="A191" i="1"/>
  <c r="J190" i="1"/>
  <c r="K190" i="1" s="1" a="1"/>
  <c r="K190" i="1" s="1"/>
  <c r="A91" i="1"/>
  <c r="J90" i="1"/>
  <c r="K90" i="1" s="1" a="1"/>
  <c r="K90" i="1" s="1"/>
  <c r="A353" i="1"/>
  <c r="J352" i="1"/>
  <c r="K352" i="1" s="1" a="1"/>
  <c r="K352" i="1" s="1"/>
  <c r="A92" i="1" l="1"/>
  <c r="J91" i="1"/>
  <c r="K91" i="1" s="1" a="1"/>
  <c r="K91" i="1" s="1"/>
  <c r="A228" i="1"/>
  <c r="J227" i="1"/>
  <c r="K227" i="1" s="1" a="1"/>
  <c r="K227" i="1" s="1"/>
  <c r="A497" i="1"/>
  <c r="J496" i="1"/>
  <c r="K496" i="1" s="1" a="1"/>
  <c r="K496" i="1" s="1"/>
  <c r="A354" i="1"/>
  <c r="J353" i="1"/>
  <c r="K353" i="1" s="1" a="1"/>
  <c r="K353" i="1" s="1"/>
  <c r="A320" i="1"/>
  <c r="J319" i="1"/>
  <c r="K319" i="1" s="1" a="1"/>
  <c r="K319" i="1" s="1"/>
  <c r="A192" i="1"/>
  <c r="J191" i="1"/>
  <c r="K191" i="1" s="1" a="1"/>
  <c r="K191" i="1" s="1"/>
  <c r="A649" i="1"/>
  <c r="J648" i="1"/>
  <c r="K648" i="1" s="1" a="1"/>
  <c r="K648" i="1" s="1"/>
  <c r="A355" i="1" l="1"/>
  <c r="J354" i="1"/>
  <c r="K354" i="1" s="1" a="1"/>
  <c r="K354" i="1" s="1"/>
  <c r="A650" i="1"/>
  <c r="J649" i="1"/>
  <c r="K649" i="1" s="1" a="1"/>
  <c r="K649" i="1" s="1"/>
  <c r="A498" i="1"/>
  <c r="J498" i="1" s="1"/>
  <c r="K498" i="1" s="1" a="1"/>
  <c r="K498" i="1" s="1"/>
  <c r="J497" i="1"/>
  <c r="K497" i="1" s="1" a="1"/>
  <c r="K497" i="1" s="1"/>
  <c r="A193" i="1"/>
  <c r="J192" i="1"/>
  <c r="K192" i="1" s="1" a="1"/>
  <c r="K192" i="1" s="1"/>
  <c r="A229" i="1"/>
  <c r="J228" i="1"/>
  <c r="K228" i="1" s="1" a="1"/>
  <c r="K228" i="1" s="1"/>
  <c r="A321" i="1"/>
  <c r="J321" i="1" s="1"/>
  <c r="K321" i="1" s="1" a="1"/>
  <c r="K321" i="1" s="1"/>
  <c r="J320" i="1"/>
  <c r="K320" i="1" s="1" a="1"/>
  <c r="K320" i="1" s="1"/>
  <c r="A93" i="1"/>
  <c r="J92" i="1"/>
  <c r="K92" i="1" s="1" a="1"/>
  <c r="K92" i="1" s="1"/>
  <c r="A194" i="1" l="1"/>
  <c r="J194" i="1" s="1"/>
  <c r="K194" i="1" s="1" a="1"/>
  <c r="K194" i="1" s="1"/>
  <c r="J193" i="1"/>
  <c r="K193" i="1" s="1" a="1"/>
  <c r="K193" i="1" s="1"/>
  <c r="A94" i="1"/>
  <c r="J93" i="1"/>
  <c r="K93" i="1" s="1" a="1"/>
  <c r="K93" i="1" s="1"/>
  <c r="A651" i="1"/>
  <c r="J650" i="1"/>
  <c r="K650" i="1" s="1" a="1"/>
  <c r="K650" i="1" s="1"/>
  <c r="A230" i="1"/>
  <c r="J230" i="1" s="1"/>
  <c r="K230" i="1" s="1" a="1"/>
  <c r="K230" i="1" s="1"/>
  <c r="J229" i="1"/>
  <c r="K229" i="1" s="1" a="1"/>
  <c r="K229" i="1" s="1"/>
  <c r="A356" i="1"/>
  <c r="J355" i="1"/>
  <c r="K355" i="1" s="1" a="1"/>
  <c r="K355" i="1" s="1"/>
  <c r="A95" i="1" l="1"/>
  <c r="J94" i="1"/>
  <c r="K94" i="1" s="1" a="1"/>
  <c r="K94" i="1" s="1"/>
  <c r="A652" i="1"/>
  <c r="J651" i="1"/>
  <c r="K651" i="1" s="1" a="1"/>
  <c r="K651" i="1" s="1"/>
  <c r="A357" i="1"/>
  <c r="J356" i="1"/>
  <c r="K356" i="1" s="1" a="1"/>
  <c r="K356" i="1" s="1"/>
  <c r="A653" i="1" l="1"/>
  <c r="J652" i="1"/>
  <c r="K652" i="1" s="1" a="1"/>
  <c r="K652" i="1" s="1"/>
  <c r="A358" i="1"/>
  <c r="J357" i="1"/>
  <c r="K357" i="1" s="1" a="1"/>
  <c r="K357" i="1" s="1"/>
  <c r="A96" i="1"/>
  <c r="J95" i="1"/>
  <c r="K95" i="1" s="1" a="1"/>
  <c r="K95" i="1" s="1"/>
  <c r="A97" i="1" l="1"/>
  <c r="J96" i="1"/>
  <c r="K96" i="1" s="1" a="1"/>
  <c r="K96" i="1" s="1"/>
  <c r="A359" i="1"/>
  <c r="J358" i="1"/>
  <c r="K358" i="1" s="1" a="1"/>
  <c r="K358" i="1" s="1"/>
  <c r="A654" i="1"/>
  <c r="J654" i="1" s="1"/>
  <c r="K654" i="1" s="1" a="1"/>
  <c r="K654" i="1" s="1"/>
  <c r="J653" i="1"/>
  <c r="K653" i="1" s="1" a="1"/>
  <c r="K653" i="1" s="1"/>
  <c r="A360" i="1" l="1"/>
  <c r="J359" i="1"/>
  <c r="K359" i="1" s="1" a="1"/>
  <c r="K359" i="1" s="1"/>
  <c r="A98" i="1"/>
  <c r="J97" i="1"/>
  <c r="K97" i="1" s="1" a="1"/>
  <c r="K97" i="1" s="1"/>
  <c r="A99" i="1" l="1"/>
  <c r="J98" i="1"/>
  <c r="K98" i="1" s="1" a="1"/>
  <c r="K98" i="1" s="1"/>
  <c r="A361" i="1"/>
  <c r="J360" i="1"/>
  <c r="K360" i="1" s="1" a="1"/>
  <c r="K360" i="1" s="1"/>
  <c r="A362" i="1" l="1"/>
  <c r="J361" i="1"/>
  <c r="K361" i="1" s="1" a="1"/>
  <c r="K361" i="1" s="1"/>
  <c r="A100" i="1"/>
  <c r="J100" i="1" s="1"/>
  <c r="K100" i="1" s="1" a="1"/>
  <c r="K100" i="1" s="1"/>
  <c r="J99" i="1"/>
  <c r="K99" i="1" s="1" a="1"/>
  <c r="K99" i="1" s="1"/>
  <c r="A363" i="1" l="1"/>
  <c r="J362" i="1"/>
  <c r="K362" i="1" s="1" a="1"/>
  <c r="K362" i="1" s="1"/>
  <c r="A364" i="1" l="1"/>
  <c r="J363" i="1"/>
  <c r="K363" i="1" s="1" a="1"/>
  <c r="K363" i="1" s="1"/>
  <c r="A365" i="1" l="1"/>
  <c r="J364" i="1"/>
  <c r="K364" i="1" s="1" a="1"/>
  <c r="K364" i="1" s="1"/>
  <c r="A366" i="1" l="1"/>
  <c r="J365" i="1"/>
  <c r="K365" i="1" s="1" a="1"/>
  <c r="K365" i="1" s="1"/>
  <c r="A367" i="1" l="1"/>
  <c r="J366" i="1"/>
  <c r="K366" i="1" s="1" a="1"/>
  <c r="K366" i="1" s="1"/>
  <c r="A368" i="1" l="1"/>
  <c r="J367" i="1"/>
  <c r="K367" i="1" s="1" a="1"/>
  <c r="K367" i="1" s="1"/>
  <c r="A369" i="1" l="1"/>
  <c r="J368" i="1"/>
  <c r="K368" i="1" s="1" a="1"/>
  <c r="K368" i="1" s="1"/>
  <c r="A370" i="1" l="1"/>
  <c r="J369" i="1"/>
  <c r="K369" i="1" s="1" a="1"/>
  <c r="K369" i="1" s="1"/>
  <c r="A371" i="1" l="1"/>
  <c r="J370" i="1"/>
  <c r="K370" i="1" s="1" a="1"/>
  <c r="K370" i="1" s="1"/>
  <c r="A372" i="1" l="1"/>
  <c r="J371" i="1"/>
  <c r="K371" i="1" s="1" a="1"/>
  <c r="K371" i="1" s="1"/>
  <c r="A373" i="1" l="1"/>
  <c r="J372" i="1"/>
  <c r="K372" i="1" s="1" a="1"/>
  <c r="K372" i="1" s="1"/>
  <c r="A374" i="1" l="1"/>
  <c r="J374" i="1" s="1"/>
  <c r="K374" i="1" s="1" a="1"/>
  <c r="K374" i="1" s="1"/>
  <c r="J373" i="1"/>
  <c r="K373" i="1" s="1" a="1"/>
  <c r="K3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<sst xmlns="http://schemas.openxmlformats.org/spreadsheetml/2006/main" count="15" uniqueCount="15">
  <si>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sale_date</t>
  </si>
  <si>
    <t>product_id</t>
  </si>
  <si>
    <t>quantity</t>
  </si>
  <si>
    <t>product_unit_price</t>
  </si>
  <si>
    <t>topping_id</t>
  </si>
  <si>
    <t>topping_quantity</t>
  </si>
  <si>
    <t>topping_unit_price</t>
  </si>
  <si>
    <t>loc_id</t>
  </si>
  <si>
    <t>promotion_id</t>
  </si>
  <si>
    <t>discount_percentage</t>
  </si>
  <si>
    <t>sweetness</t>
  </si>
  <si>
    <t>ice_level</t>
  </si>
  <si>
    <t>ice_level_generator</t>
  </si>
  <si>
    <t>topping_generator</t>
  </si>
  <si>
    <t>sweetness_generator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</si>
</sst>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7907F-8AC4-254D-AFC7-4EBDD8F27FCC}" name="Table1" displayName="Table1" ref="A1:O686" totalsRowShown="0">
  <autoFilter ref="A1:O686" xr:uid="{3837907F-8AC4-254D-AFC7-4EBDD8F27FCC}"/>
  <tableColumns count="15">
    <tableColumn id="1" xr3:uid="{86A603E6-48B6-9A41-89F9-568B2AEFFF9F}" name="sale_date" dataDxfId="4">
      <calculatedColumnFormula>A1</calculatedColumnFormula>
    </tableColumn>
    <tableColumn id="2" xr3:uid="{41920240-0059-1944-BC3C-ACA900E4B4C7}" name="product_id">
      <calculatedColumnFormula>RANDBETWEEN(1,7)</calculatedColumnFormula>
    </tableColumn>
    <tableColumn id="3" xr3:uid="{3E2C511E-88B5-FF43-B6C4-2988439DBD0C}" name="quantity">
      <calculatedColumnFormula>RANDBETWEEN(1, 4)</calculatedColumnFormula>
    </tableColumn>
    <tableColumn id="4" xr3:uid="{ABEEEFCD-6CC7-FF48-A91B-BF97F22C6D2F}" name="product_unit_price">
      <calculatedColumnFormula array="1">_xlfn.SWITCH(B2, 1, 5, 2, 5, 3, 5.5, 4, 5, 5, 6, 6, 4, 7, 4, 8, 6)</calculatedColumnFormula>
    </tableColumn>
    <tableColumn id="5" xr3:uid="{C593660A-AA16-9D49-881D-F3E615083FB9}" name="topping_id" dataDxfId="3">
      <calculatedColumnFormula array="1">_xlfn.SWITCH(F2, 1, 1, 2, 2, 3, 3, 4, "")</calculatedColumnFormula>
    </tableColumn>
    <tableColumn id="6" xr3:uid="{7615D24D-30D3-6743-B136-9291ABE10195}" name="topping_generator">
      <calculatedColumnFormula>RANDBETWEEN(1, 4)</calculatedColumnFormula>
    </tableColumn>
    <tableColumn id="7" xr3:uid="{A0D6A8C8-90B6-0444-A499-8A06EEEBCF31}" name="topping_quantity" dataDxfId="2">
      <calculatedColumnFormula>IF(E2="", 0, RANDBETWEEN(1, 2))</calculatedColumnFormula>
    </tableColumn>
    <tableColumn id="8" xr3:uid="{D5783748-3E82-D049-BC00-572409F93CA1}" name="topping_unit_price" dataDxfId="1">
      <calculatedColumnFormula>IF(E2="",0,0.75)</calculatedColumnFormula>
    </tableColumn>
    <tableColumn id="9" xr3:uid="{CBC622D1-3BD9-A447-9916-E7B4D900E34B}" name="loc_id"/>
    <tableColumn id="10" xr3:uid="{6B69BB72-0D94-F24A-814E-D0C25F95120D}" name="promotion_id">
      <calculatedColumnFormula>IF(AND(A2 &gt;= DATE(2025,2,1), A2 &lt;= DATE(2025,2,8)), 1,
    IF(AND(A2 &gt;= DATE(2025,3,1), A2 &lt;= DATE(2025,3,3)), 2, ""))</calculatedColumnFormula>
    </tableColumn>
    <tableColumn id="11" xr3:uid="{2D411244-7E4E-FA48-9103-E43D00B9BB18}" name="discount_percentage">
      <calculatedColumnFormula array="1">_xlfn.SWITCH(J2, 1, 10, 2, 10, "", 0)</calculatedColumnFormula>
    </tableColumn>
    <tableColumn id="12" xr3:uid="{1CEF280C-112E-CA41-A027-FFB9907DB82B}" name="sweetness">
      <calculatedColumnFormula array="1">_xlfn.SWITCH(M2, 1, 0, 2, 25, 3, 50, 4, 75, 5, 100)</calculatedColumnFormula>
    </tableColumn>
    <tableColumn id="13" xr3:uid="{158FEBC9-0E76-4D41-87EE-AED64ABE5338}" name="sweetness_generator">
      <calculatedColumnFormula>RANDBETWEEN(1, 5)</calculatedColumnFormula>
    </tableColumn>
    <tableColumn id="14" xr3:uid="{EDD8C518-5677-604D-B66A-A51CD6AFDE4C}" name="ice_level_generator">
      <calculatedColumnFormula>RANDBETWEEN(1, 4)</calculatedColumnFormula>
    </tableColumn>
    <tableColumn id="15" xr3:uid="{9142588C-A469-BE40-A43E-7DEEBEBD7DA2}" name="ice_level" dataDxfId="0">
      <calculatedColumnFormula array="1">_xlfn.SWITCH(N2, 1, "no ice", 2, "less ice", 3, "regular", 4, "extra ice")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3040-F03E-E142-9C4C-FF40B6903B63}">
  <dimension ref="A1:O686"/>
  <sheetViews>
    <sheetView tabSelected="1" topLeftCell="I1" zoomScale="120" zoomScaleNormal="120" workbookViewId="0">
      <selection activeCell="O4" sqref="O4"/>
    </sheetView>
  </sheetViews>
  <sheetFormatPr baseColWidth="10" defaultRowHeight="16" x14ac:dyDescent="0.2"/>
  <cols>
    <col min="1" max="1" width="11.5" style="1" customWidth="1"/>
    <col min="2" max="2" width="12.1640625" customWidth="1"/>
    <col min="4" max="4" width="18.83203125" customWidth="1"/>
    <col min="5" max="5" width="12" customWidth="1"/>
    <col min="6" max="6" width="18.5" customWidth="1"/>
    <col min="7" max="7" width="17.1640625" customWidth="1"/>
    <col min="8" max="8" width="18.6640625" customWidth="1"/>
    <col min="10" max="10" width="14.33203125" customWidth="1"/>
    <col min="11" max="11" width="20.83203125" customWidth="1"/>
    <col min="12" max="12" width="12.5" customWidth="1"/>
    <col min="13" max="13" width="21.33203125" customWidth="1"/>
    <col min="14" max="14" width="19.5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12</v>
      </c>
      <c r="O1" t="s">
        <v>11</v>
      </c>
    </row>
    <row r="2" spans="1:15" x14ac:dyDescent="0.2">
      <c r="A2" s="1">
        <v>45689</v>
      </c>
      <c r="B2">
        <f ca="1">RANDBETWEEN(1,7)</f>
        <v>6</v>
      </c>
      <c r="C2">
        <f ca="1">RANDBETWEEN(1, 4)</f>
        <v>2</v>
      </c>
      <c r="D2" cm="1">
        <f t="array" aca="1" ref="D2" ca="1">_xlfn.SWITCH(B2, 1, 5, 2, 5, 3, 5.5, 4, 5, 5, 6, 6, 4, 7, 4, 8, 6)</f>
        <v>4</v>
      </c>
      <c r="E2" cm="1">
        <f t="array" aca="1" ref="E2" ca="1">_xlfn.SWITCH(F2, 1, 1, 2, 2, 3, 3, 4, "")</f>
        <v>3</v>
      </c>
      <c r="F2">
        <f ca="1">RANDBETWEEN(1, 4)</f>
        <v>3</v>
      </c>
      <c r="G2">
        <f t="shared" ref="G2:G65" ca="1" si="0">IF(E2="", 0, RANDBETWEEN(1, 2))</f>
        <v>1</v>
      </c>
      <c r="H2">
        <f t="shared" ref="H2:H65" ca="1" si="1">IF(E2="",0,0.75)</f>
        <v>0.75</v>
      </c>
      <c r="I2">
        <v>1</v>
      </c>
      <c r="J2">
        <f>IF(AND(A2 &gt;= DATE(2025,2,1), A2 &lt;= DATE(2025,2,8)), 1,
    IF(AND(A2 &gt;= DATE(2025,3,1), A2 &lt;= DATE(2025,3,3)), 2, ""))</f>
        <v>1</v>
      </c>
      <c r="K2" cm="1">
        <f t="array" ref="K2">_xlfn.SWITCH(J2, 1, 10, 2, 10, "", 0)</f>
        <v>10</v>
      </c>
      <c r="L2" cm="1">
        <f t="array" aca="1" ref="L2" ca="1">_xlfn.SWITCH(M2, 1, 0, 2, 25, 3, 50, 4, 75, 5, 100)</f>
        <v>25</v>
      </c>
      <c r="M2">
        <f ca="1">RANDBETWEEN(1, 5)</f>
        <v>2</v>
      </c>
      <c r="N2">
        <f ca="1">RANDBETWEEN(1, 4)</f>
        <v>1</v>
      </c>
      <c r="O2" t="str" cm="1">
        <f t="array" aca="1" ref="O2" ca="1">_xlfn.SWITCH(N2, 1, "no ice", 2, "less ice", 3, "regular", 4, "extra ice")</f>
        <v>no ice</v>
      </c>
    </row>
    <row r="3" spans="1:15" x14ac:dyDescent="0.2">
      <c r="A3" s="1">
        <f>$A$2</f>
        <v>45689</v>
      </c>
      <c r="B3">
        <f t="shared" ref="B3:B66" ca="1" si="2">RANDBETWEEN(1,7)</f>
        <v>3</v>
      </c>
      <c r="C3">
        <f t="shared" ref="C3:C66" ca="1" si="3">RANDBETWEEN(1, 4)</f>
        <v>2</v>
      </c>
      <c r="D3" cm="1">
        <f t="array" aca="1" ref="D3" ca="1">_xlfn.SWITCH(B3, 1, 5, 2, 5, 3, 5.5, 4, 5, 5, 6, 6, 4, 7, 4, 8, 6)</f>
        <v>5.5</v>
      </c>
      <c r="E3" t="str" cm="1">
        <f t="array" aca="1" ref="E3" ca="1">_xlfn.SWITCH(F3, 1, 1, 2, 2, 3, 3, 4, "")</f>
        <v/>
      </c>
      <c r="F3">
        <f t="shared" ref="F3:F66" ca="1" si="4">RANDBETWEEN(1, 4)</f>
        <v>4</v>
      </c>
      <c r="G3">
        <f t="shared" ca="1" si="0"/>
        <v>0</v>
      </c>
      <c r="H3">
        <f t="shared" ca="1" si="1"/>
        <v>0</v>
      </c>
      <c r="I3">
        <v>1</v>
      </c>
      <c r="J3">
        <f t="shared" ref="J3:J66" si="5">IF(AND(A3 &gt;= DATE(2025,2,1), A3 &lt;= DATE(2025,2,8)), 1,
    IF(AND(A3 &gt;= DATE(2025,3,1), A3 &lt;= DATE(2025,3,3)), 2, ""))</f>
        <v>1</v>
      </c>
      <c r="K3" cm="1">
        <f t="array" ref="K3">_xlfn.SWITCH(J3, 1, 10, 2, 10, "", 0)</f>
        <v>10</v>
      </c>
      <c r="L3" cm="1">
        <f t="array" aca="1" ref="L3" ca="1">_xlfn.SWITCH(M3, 1, 0, 2, 25, 3, 50, 4, 75, 5, 100)</f>
        <v>75</v>
      </c>
      <c r="M3">
        <f t="shared" ref="M3:M66" ca="1" si="6">RANDBETWEEN(1, 5)</f>
        <v>4</v>
      </c>
      <c r="N3">
        <f t="shared" ref="N3:N66" ca="1" si="7">RANDBETWEEN(1, 4)</f>
        <v>1</v>
      </c>
      <c r="O3" t="str" cm="1">
        <f t="array" aca="1" ref="O3" ca="1">_xlfn.SWITCH(N3, 1, "no ice", 2, "less ice", 3, "regular", 4, "extra ice")</f>
        <v>no ice</v>
      </c>
    </row>
    <row r="4" spans="1:15" x14ac:dyDescent="0.2">
      <c r="A4" s="1">
        <f>$A$2</f>
        <v>45689</v>
      </c>
      <c r="B4">
        <f t="shared" ca="1" si="2"/>
        <v>7</v>
      </c>
      <c r="C4">
        <f t="shared" ca="1" si="3"/>
        <v>1</v>
      </c>
      <c r="D4" cm="1">
        <f t="array" aca="1" ref="D4" ca="1">_xlfn.SWITCH(B4, 1, 5, 2, 5, 3, 5.5, 4, 5, 5, 6, 6, 4, 7, 4, 8, 6)</f>
        <v>4</v>
      </c>
      <c r="E4" cm="1">
        <f t="array" aca="1" ref="E4" ca="1">_xlfn.SWITCH(F4, 1, 1, 2, 2, 3, 3, 4, "")</f>
        <v>1</v>
      </c>
      <c r="F4">
        <f t="shared" ca="1" si="4"/>
        <v>1</v>
      </c>
      <c r="G4">
        <f t="shared" ca="1" si="0"/>
        <v>1</v>
      </c>
      <c r="H4">
        <f t="shared" ca="1" si="1"/>
        <v>0.75</v>
      </c>
      <c r="I4">
        <v>1</v>
      </c>
      <c r="J4">
        <f t="shared" si="5"/>
        <v>1</v>
      </c>
      <c r="K4" cm="1">
        <f t="array" ref="K4">_xlfn.SWITCH(J4, 1, 10, 2, 10, "", 0)</f>
        <v>10</v>
      </c>
      <c r="L4" cm="1">
        <f t="array" aca="1" ref="L4" ca="1">_xlfn.SWITCH(M4, 1, 0, 2, 25, 3, 50, 4, 75, 5, 100)</f>
        <v>100</v>
      </c>
      <c r="M4">
        <f t="shared" ca="1" si="6"/>
        <v>5</v>
      </c>
      <c r="N4">
        <f t="shared" ca="1" si="7"/>
        <v>3</v>
      </c>
      <c r="O4" t="str" cm="1">
        <f t="array" aca="1" ref="O4" ca="1">_xlfn.SWITCH(N4, 1, "no ice", 2, "less ice", 3, "regular", 4, "extra ice")</f>
        <v>regular</v>
      </c>
    </row>
    <row r="5" spans="1:15" x14ac:dyDescent="0.2">
      <c r="A5" s="1">
        <f t="shared" ref="A5:A40" si="8">$A$2</f>
        <v>45689</v>
      </c>
      <c r="B5">
        <f t="shared" ca="1" si="2"/>
        <v>6</v>
      </c>
      <c r="C5">
        <f t="shared" ca="1" si="3"/>
        <v>4</v>
      </c>
      <c r="D5" cm="1">
        <f t="array" aca="1" ref="D5" ca="1">_xlfn.SWITCH(B5, 1, 5, 2, 5, 3, 5.5, 4, 5, 5, 6, 6, 4, 7, 4, 8, 6)</f>
        <v>4</v>
      </c>
      <c r="E5" cm="1">
        <f t="array" aca="1" ref="E5" ca="1">_xlfn.SWITCH(F5, 1, 1, 2, 2, 3, 3, 4, "")</f>
        <v>2</v>
      </c>
      <c r="F5">
        <f t="shared" ca="1" si="4"/>
        <v>2</v>
      </c>
      <c r="G5">
        <f t="shared" ca="1" si="0"/>
        <v>1</v>
      </c>
      <c r="H5">
        <f t="shared" ca="1" si="1"/>
        <v>0.75</v>
      </c>
      <c r="I5">
        <v>1</v>
      </c>
      <c r="J5">
        <f t="shared" si="5"/>
        <v>1</v>
      </c>
      <c r="K5" cm="1">
        <f t="array" ref="K5">_xlfn.SWITCH(J5, 1, 10, 2, 10, "", 0)</f>
        <v>10</v>
      </c>
      <c r="L5" cm="1">
        <f t="array" aca="1" ref="L5" ca="1">_xlfn.SWITCH(M5, 1, 0, 2, 25, 3, 50, 4, 75, 5, 100)</f>
        <v>25</v>
      </c>
      <c r="M5">
        <f t="shared" ca="1" si="6"/>
        <v>2</v>
      </c>
      <c r="N5">
        <f t="shared" ca="1" si="7"/>
        <v>1</v>
      </c>
      <c r="O5" t="str" cm="1">
        <f t="array" aca="1" ref="O5" ca="1">_xlfn.SWITCH(N5, 1, "no ice", 2, "less ice", 3, "regular", 4, "extra ice")</f>
        <v>no ice</v>
      </c>
    </row>
    <row r="6" spans="1:15" x14ac:dyDescent="0.2">
      <c r="A6" s="1">
        <f t="shared" si="8"/>
        <v>45689</v>
      </c>
      <c r="B6">
        <f t="shared" ca="1" si="2"/>
        <v>7</v>
      </c>
      <c r="C6">
        <f t="shared" ca="1" si="3"/>
        <v>2</v>
      </c>
      <c r="D6" cm="1">
        <f t="array" aca="1" ref="D6" ca="1">_xlfn.SWITCH(B6, 1, 5, 2, 5, 3, 5.5, 4, 5, 5, 6, 6, 4, 7, 4, 8, 6)</f>
        <v>4</v>
      </c>
      <c r="E6" cm="1">
        <f t="array" aca="1" ref="E6" ca="1">_xlfn.SWITCH(F6, 1, 1, 2, 2, 3, 3, 4, "")</f>
        <v>3</v>
      </c>
      <c r="F6">
        <f t="shared" ca="1" si="4"/>
        <v>3</v>
      </c>
      <c r="G6">
        <f t="shared" ca="1" si="0"/>
        <v>1</v>
      </c>
      <c r="H6">
        <f t="shared" ca="1" si="1"/>
        <v>0.75</v>
      </c>
      <c r="I6">
        <v>1</v>
      </c>
      <c r="J6">
        <f t="shared" si="5"/>
        <v>1</v>
      </c>
      <c r="K6" cm="1">
        <f t="array" ref="K6">_xlfn.SWITCH(J6, 1, 10, 2, 10, "", 0)</f>
        <v>10</v>
      </c>
      <c r="L6" cm="1">
        <f t="array" aca="1" ref="L6" ca="1">_xlfn.SWITCH(M6, 1, 0, 2, 25, 3, 50, 4, 75, 5, 100)</f>
        <v>25</v>
      </c>
      <c r="M6">
        <f t="shared" ca="1" si="6"/>
        <v>2</v>
      </c>
      <c r="N6">
        <f t="shared" ca="1" si="7"/>
        <v>3</v>
      </c>
      <c r="O6" t="str" cm="1">
        <f t="array" aca="1" ref="O6" ca="1">_xlfn.SWITCH(N6, 1, "no ice", 2, "less ice", 3, "regular", 4, "extra ice")</f>
        <v>regular</v>
      </c>
    </row>
    <row r="7" spans="1:15" x14ac:dyDescent="0.2">
      <c r="A7" s="1">
        <f t="shared" si="8"/>
        <v>45689</v>
      </c>
      <c r="B7">
        <f t="shared" ca="1" si="2"/>
        <v>4</v>
      </c>
      <c r="C7">
        <f t="shared" ca="1" si="3"/>
        <v>1</v>
      </c>
      <c r="D7" cm="1">
        <f t="array" aca="1" ref="D7" ca="1">_xlfn.SWITCH(B7, 1, 5, 2, 5, 3, 5.5, 4, 5, 5, 6, 6, 4, 7, 4, 8, 6)</f>
        <v>5</v>
      </c>
      <c r="E7" cm="1">
        <f t="array" aca="1" ref="E7" ca="1">_xlfn.SWITCH(F7, 1, 1, 2, 2, 3, 3, 4, "")</f>
        <v>3</v>
      </c>
      <c r="F7">
        <f t="shared" ca="1" si="4"/>
        <v>3</v>
      </c>
      <c r="G7">
        <f t="shared" ca="1" si="0"/>
        <v>2</v>
      </c>
      <c r="H7">
        <f t="shared" ca="1" si="1"/>
        <v>0.75</v>
      </c>
      <c r="I7">
        <v>1</v>
      </c>
      <c r="J7">
        <f t="shared" si="5"/>
        <v>1</v>
      </c>
      <c r="K7" cm="1">
        <f t="array" ref="K7">_xlfn.SWITCH(J7, 1, 10, 2, 10, "", 0)</f>
        <v>10</v>
      </c>
      <c r="L7" cm="1">
        <f t="array" aca="1" ref="L7" ca="1">_xlfn.SWITCH(M7, 1, 0, 2, 25, 3, 50, 4, 75, 5, 100)</f>
        <v>100</v>
      </c>
      <c r="M7">
        <f t="shared" ca="1" si="6"/>
        <v>5</v>
      </c>
      <c r="N7">
        <f t="shared" ca="1" si="7"/>
        <v>3</v>
      </c>
      <c r="O7" t="str" cm="1">
        <f t="array" aca="1" ref="O7" ca="1">_xlfn.SWITCH(N7, 1, "no ice", 2, "less ice", 3, "regular", 4, "extra ice")</f>
        <v>regular</v>
      </c>
    </row>
    <row r="8" spans="1:15" x14ac:dyDescent="0.2">
      <c r="A8" s="1">
        <f t="shared" si="8"/>
        <v>45689</v>
      </c>
      <c r="B8">
        <f t="shared" ca="1" si="2"/>
        <v>1</v>
      </c>
      <c r="C8">
        <f t="shared" ca="1" si="3"/>
        <v>1</v>
      </c>
      <c r="D8" cm="1">
        <f t="array" aca="1" ref="D8" ca="1">_xlfn.SWITCH(B8, 1, 5, 2, 5, 3, 5.5, 4, 5, 5, 6, 6, 4, 7, 4, 8, 6)</f>
        <v>5</v>
      </c>
      <c r="E8" cm="1">
        <f t="array" aca="1" ref="E8" ca="1">_xlfn.SWITCH(F8, 1, 1, 2, 2, 3, 3, 4, "")</f>
        <v>3</v>
      </c>
      <c r="F8">
        <f t="shared" ca="1" si="4"/>
        <v>3</v>
      </c>
      <c r="G8">
        <f t="shared" ca="1" si="0"/>
        <v>2</v>
      </c>
      <c r="H8">
        <f t="shared" ca="1" si="1"/>
        <v>0.75</v>
      </c>
      <c r="I8">
        <v>1</v>
      </c>
      <c r="J8">
        <f t="shared" si="5"/>
        <v>1</v>
      </c>
      <c r="K8" cm="1">
        <f t="array" ref="K8">_xlfn.SWITCH(J8, 1, 10, 2, 10, "", 0)</f>
        <v>10</v>
      </c>
      <c r="L8" cm="1">
        <f t="array" aca="1" ref="L8" ca="1">_xlfn.SWITCH(M8, 1, 0, 2, 25, 3, 50, 4, 75, 5, 100)</f>
        <v>100</v>
      </c>
      <c r="M8">
        <f t="shared" ca="1" si="6"/>
        <v>5</v>
      </c>
      <c r="N8">
        <f t="shared" ca="1" si="7"/>
        <v>1</v>
      </c>
      <c r="O8" t="str" cm="1">
        <f t="array" aca="1" ref="O8" ca="1">_xlfn.SWITCH(N8, 1, "no ice", 2, "less ice", 3, "regular", 4, "extra ice")</f>
        <v>no ice</v>
      </c>
    </row>
    <row r="9" spans="1:15" x14ac:dyDescent="0.2">
      <c r="A9" s="1">
        <f t="shared" si="8"/>
        <v>45689</v>
      </c>
      <c r="B9">
        <f t="shared" ca="1" si="2"/>
        <v>3</v>
      </c>
      <c r="C9">
        <f t="shared" ca="1" si="3"/>
        <v>2</v>
      </c>
      <c r="D9" cm="1">
        <f t="array" aca="1" ref="D9" ca="1">_xlfn.SWITCH(B9, 1, 5, 2, 5, 3, 5.5, 4, 5, 5, 6, 6, 4, 7, 4, 8, 6)</f>
        <v>5.5</v>
      </c>
      <c r="E9" cm="1">
        <f t="array" aca="1" ref="E9" ca="1">_xlfn.SWITCH(F9, 1, 1, 2, 2, 3, 3, 4, "")</f>
        <v>1</v>
      </c>
      <c r="F9">
        <f t="shared" ca="1" si="4"/>
        <v>1</v>
      </c>
      <c r="G9">
        <f t="shared" ca="1" si="0"/>
        <v>2</v>
      </c>
      <c r="H9">
        <f t="shared" ca="1" si="1"/>
        <v>0.75</v>
      </c>
      <c r="I9">
        <v>1</v>
      </c>
      <c r="J9">
        <f t="shared" si="5"/>
        <v>1</v>
      </c>
      <c r="K9" cm="1">
        <f t="array" ref="K9">_xlfn.SWITCH(J9, 1, 10, 2, 10, "", 0)</f>
        <v>10</v>
      </c>
      <c r="L9" cm="1">
        <f t="array" aca="1" ref="L9" ca="1">_xlfn.SWITCH(M9, 1, 0, 2, 25, 3, 50, 4, 75, 5, 100)</f>
        <v>100</v>
      </c>
      <c r="M9">
        <f t="shared" ca="1" si="6"/>
        <v>5</v>
      </c>
      <c r="N9">
        <f t="shared" ca="1" si="7"/>
        <v>1</v>
      </c>
      <c r="O9" t="str" cm="1">
        <f t="array" aca="1" ref="O9" ca="1">_xlfn.SWITCH(N9, 1, "no ice", 2, "less ice", 3, "regular", 4, "extra ice")</f>
        <v>no ice</v>
      </c>
    </row>
    <row r="10" spans="1:15" x14ac:dyDescent="0.2">
      <c r="A10" s="1">
        <f t="shared" si="8"/>
        <v>45689</v>
      </c>
      <c r="B10">
        <f t="shared" ca="1" si="2"/>
        <v>1</v>
      </c>
      <c r="C10">
        <f t="shared" ca="1" si="3"/>
        <v>2</v>
      </c>
      <c r="D10" cm="1">
        <f t="array" aca="1" ref="D10" ca="1">_xlfn.SWITCH(B10, 1, 5, 2, 5, 3, 5.5, 4, 5, 5, 6, 6, 4, 7, 4, 8, 6)</f>
        <v>5</v>
      </c>
      <c r="E10" cm="1">
        <f t="array" aca="1" ref="E10" ca="1">_xlfn.SWITCH(F10, 1, 1, 2, 2, 3, 3, 4, "")</f>
        <v>3</v>
      </c>
      <c r="F10">
        <f t="shared" ca="1" si="4"/>
        <v>3</v>
      </c>
      <c r="G10">
        <f t="shared" ca="1" si="0"/>
        <v>1</v>
      </c>
      <c r="H10">
        <f t="shared" ca="1" si="1"/>
        <v>0.75</v>
      </c>
      <c r="I10">
        <v>1</v>
      </c>
      <c r="J10">
        <f t="shared" si="5"/>
        <v>1</v>
      </c>
      <c r="K10" cm="1">
        <f t="array" ref="K10">_xlfn.SWITCH(J10, 1, 10, 2, 10, "", 0)</f>
        <v>10</v>
      </c>
      <c r="L10" cm="1">
        <f t="array" aca="1" ref="L10" ca="1">_xlfn.SWITCH(M10, 1, 0, 2, 25, 3, 50, 4, 75, 5, 100)</f>
        <v>50</v>
      </c>
      <c r="M10">
        <f t="shared" ca="1" si="6"/>
        <v>3</v>
      </c>
      <c r="N10">
        <f t="shared" ca="1" si="7"/>
        <v>4</v>
      </c>
      <c r="O10" t="str" cm="1">
        <f t="array" aca="1" ref="O10" ca="1">_xlfn.SWITCH(N10, 1, "no ice", 2, "less ice", 3, "regular", 4, "extra ice")</f>
        <v>extra ice</v>
      </c>
    </row>
    <row r="11" spans="1:15" x14ac:dyDescent="0.2">
      <c r="A11" s="1">
        <f t="shared" si="8"/>
        <v>45689</v>
      </c>
      <c r="B11">
        <f t="shared" ca="1" si="2"/>
        <v>7</v>
      </c>
      <c r="C11">
        <f t="shared" ca="1" si="3"/>
        <v>3</v>
      </c>
      <c r="D11" cm="1">
        <f t="array" aca="1" ref="D11" ca="1">_xlfn.SWITCH(B11, 1, 5, 2, 5, 3, 5.5, 4, 5, 5, 6, 6, 4, 7, 4, 8, 6)</f>
        <v>4</v>
      </c>
      <c r="E11" cm="1">
        <f t="array" aca="1" ref="E11" ca="1">_xlfn.SWITCH(F11, 1, 1, 2, 2, 3, 3, 4, "")</f>
        <v>3</v>
      </c>
      <c r="F11">
        <f t="shared" ca="1" si="4"/>
        <v>3</v>
      </c>
      <c r="G11">
        <f t="shared" ca="1" si="0"/>
        <v>2</v>
      </c>
      <c r="H11">
        <f t="shared" ca="1" si="1"/>
        <v>0.75</v>
      </c>
      <c r="I11">
        <v>1</v>
      </c>
      <c r="J11">
        <f t="shared" si="5"/>
        <v>1</v>
      </c>
      <c r="K11" cm="1">
        <f t="array" ref="K11">_xlfn.SWITCH(J11, 1, 10, 2, 10, "", 0)</f>
        <v>10</v>
      </c>
      <c r="L11" cm="1">
        <f t="array" aca="1" ref="L11" ca="1">_xlfn.SWITCH(M11, 1, 0, 2, 25, 3, 50, 4, 75, 5, 100)</f>
        <v>25</v>
      </c>
      <c r="M11">
        <f t="shared" ca="1" si="6"/>
        <v>2</v>
      </c>
      <c r="N11">
        <f t="shared" ca="1" si="7"/>
        <v>2</v>
      </c>
      <c r="O11" t="str" cm="1">
        <f t="array" aca="1" ref="O11" ca="1">_xlfn.SWITCH(N11, 1, "no ice", 2, "less ice", 3, "regular", 4, "extra ice")</f>
        <v>less ice</v>
      </c>
    </row>
    <row r="12" spans="1:15" x14ac:dyDescent="0.2">
      <c r="A12" s="1">
        <f t="shared" si="8"/>
        <v>45689</v>
      </c>
      <c r="B12">
        <f t="shared" ca="1" si="2"/>
        <v>1</v>
      </c>
      <c r="C12">
        <f t="shared" ca="1" si="3"/>
        <v>1</v>
      </c>
      <c r="D12" cm="1">
        <f t="array" aca="1" ref="D12" ca="1">_xlfn.SWITCH(B12, 1, 5, 2, 5, 3, 5.5, 4, 5, 5, 6, 6, 4, 7, 4, 8, 6)</f>
        <v>5</v>
      </c>
      <c r="E12" t="str" cm="1">
        <f t="array" aca="1" ref="E12" ca="1">_xlfn.SWITCH(F12, 1, 1, 2, 2, 3, 3, 4, "")</f>
        <v/>
      </c>
      <c r="F12">
        <f t="shared" ca="1" si="4"/>
        <v>4</v>
      </c>
      <c r="G12">
        <f t="shared" ca="1" si="0"/>
        <v>0</v>
      </c>
      <c r="H12">
        <f t="shared" ca="1" si="1"/>
        <v>0</v>
      </c>
      <c r="I12">
        <v>1</v>
      </c>
      <c r="J12">
        <f t="shared" si="5"/>
        <v>1</v>
      </c>
      <c r="K12" cm="1">
        <f t="array" ref="K12">_xlfn.SWITCH(J12, 1, 10, 2, 10, "", 0)</f>
        <v>10</v>
      </c>
      <c r="L12" cm="1">
        <f t="array" aca="1" ref="L12" ca="1">_xlfn.SWITCH(M12, 1, 0, 2, 25, 3, 50, 4, 75, 5, 100)</f>
        <v>75</v>
      </c>
      <c r="M12">
        <f t="shared" ca="1" si="6"/>
        <v>4</v>
      </c>
      <c r="N12">
        <f t="shared" ca="1" si="7"/>
        <v>2</v>
      </c>
      <c r="O12" t="str" cm="1">
        <f t="array" aca="1" ref="O12" ca="1">_xlfn.SWITCH(N12, 1, "no ice", 2, "less ice", 3, "regular", 4, "extra ice")</f>
        <v>less ice</v>
      </c>
    </row>
    <row r="13" spans="1:15" x14ac:dyDescent="0.2">
      <c r="A13" s="1">
        <f t="shared" si="8"/>
        <v>45689</v>
      </c>
      <c r="B13">
        <f t="shared" ca="1" si="2"/>
        <v>3</v>
      </c>
      <c r="C13">
        <f t="shared" ca="1" si="3"/>
        <v>2</v>
      </c>
      <c r="D13" cm="1">
        <f t="array" aca="1" ref="D13" ca="1">_xlfn.SWITCH(B13, 1, 5, 2, 5, 3, 5.5, 4, 5, 5, 6, 6, 4, 7, 4, 8, 6)</f>
        <v>5.5</v>
      </c>
      <c r="E13" cm="1">
        <f t="array" aca="1" ref="E13" ca="1">_xlfn.SWITCH(F13, 1, 1, 2, 2, 3, 3, 4, "")</f>
        <v>2</v>
      </c>
      <c r="F13">
        <f t="shared" ca="1" si="4"/>
        <v>2</v>
      </c>
      <c r="G13">
        <f t="shared" ca="1" si="0"/>
        <v>2</v>
      </c>
      <c r="H13">
        <f t="shared" ca="1" si="1"/>
        <v>0.75</v>
      </c>
      <c r="I13">
        <v>1</v>
      </c>
      <c r="J13">
        <f t="shared" si="5"/>
        <v>1</v>
      </c>
      <c r="K13" cm="1">
        <f t="array" ref="K13">_xlfn.SWITCH(J13, 1, 10, 2, 10, "", 0)</f>
        <v>10</v>
      </c>
      <c r="L13" cm="1">
        <f t="array" aca="1" ref="L13" ca="1">_xlfn.SWITCH(M13, 1, 0, 2, 25, 3, 50, 4, 75, 5, 100)</f>
        <v>25</v>
      </c>
      <c r="M13">
        <f t="shared" ca="1" si="6"/>
        <v>2</v>
      </c>
      <c r="N13">
        <f t="shared" ca="1" si="7"/>
        <v>4</v>
      </c>
      <c r="O13" t="str" cm="1">
        <f t="array" aca="1" ref="O13" ca="1">_xlfn.SWITCH(N13, 1, "no ice", 2, "less ice", 3, "regular", 4, "extra ice")</f>
        <v>extra ice</v>
      </c>
    </row>
    <row r="14" spans="1:15" x14ac:dyDescent="0.2">
      <c r="A14" s="1">
        <f t="shared" si="8"/>
        <v>45689</v>
      </c>
      <c r="B14">
        <f t="shared" ca="1" si="2"/>
        <v>2</v>
      </c>
      <c r="C14">
        <f t="shared" ca="1" si="3"/>
        <v>1</v>
      </c>
      <c r="D14" cm="1">
        <f t="array" aca="1" ref="D14" ca="1">_xlfn.SWITCH(B14, 1, 5, 2, 5, 3, 5.5, 4, 5, 5, 6, 6, 4, 7, 4, 8, 6)</f>
        <v>5</v>
      </c>
      <c r="E14" cm="1">
        <f t="array" aca="1" ref="E14" ca="1">_xlfn.SWITCH(F14, 1, 1, 2, 2, 3, 3, 4, "")</f>
        <v>3</v>
      </c>
      <c r="F14">
        <f t="shared" ca="1" si="4"/>
        <v>3</v>
      </c>
      <c r="G14">
        <f t="shared" ca="1" si="0"/>
        <v>2</v>
      </c>
      <c r="H14">
        <f t="shared" ca="1" si="1"/>
        <v>0.75</v>
      </c>
      <c r="I14">
        <v>1</v>
      </c>
      <c r="J14">
        <f t="shared" si="5"/>
        <v>1</v>
      </c>
      <c r="K14" cm="1">
        <f t="array" ref="K14">_xlfn.SWITCH(J14, 1, 10, 2, 10, "", 0)</f>
        <v>10</v>
      </c>
      <c r="L14" cm="1">
        <f t="array" aca="1" ref="L14" ca="1">_xlfn.SWITCH(M14, 1, 0, 2, 25, 3, 50, 4, 75, 5, 100)</f>
        <v>50</v>
      </c>
      <c r="M14">
        <f t="shared" ca="1" si="6"/>
        <v>3</v>
      </c>
      <c r="N14">
        <f t="shared" ca="1" si="7"/>
        <v>3</v>
      </c>
      <c r="O14" t="str" cm="1">
        <f t="array" aca="1" ref="O14" ca="1">_xlfn.SWITCH(N14, 1, "no ice", 2, "less ice", 3, "regular", 4, "extra ice")</f>
        <v>regular</v>
      </c>
    </row>
    <row r="15" spans="1:15" x14ac:dyDescent="0.2">
      <c r="A15" s="1">
        <f t="shared" si="8"/>
        <v>45689</v>
      </c>
      <c r="B15">
        <f t="shared" ca="1" si="2"/>
        <v>4</v>
      </c>
      <c r="C15">
        <f t="shared" ca="1" si="3"/>
        <v>4</v>
      </c>
      <c r="D15" cm="1">
        <f t="array" aca="1" ref="D15" ca="1">_xlfn.SWITCH(B15, 1, 5, 2, 5, 3, 5.5, 4, 5, 5, 6, 6, 4, 7, 4, 8, 6)</f>
        <v>5</v>
      </c>
      <c r="E15" t="str" cm="1">
        <f t="array" aca="1" ref="E15" ca="1">_xlfn.SWITCH(F15, 1, 1, 2, 2, 3, 3, 4, "")</f>
        <v/>
      </c>
      <c r="F15">
        <f t="shared" ca="1" si="4"/>
        <v>4</v>
      </c>
      <c r="G15">
        <f t="shared" ca="1" si="0"/>
        <v>0</v>
      </c>
      <c r="H15">
        <f t="shared" ca="1" si="1"/>
        <v>0</v>
      </c>
      <c r="I15">
        <v>1</v>
      </c>
      <c r="J15">
        <f t="shared" si="5"/>
        <v>1</v>
      </c>
      <c r="K15" cm="1">
        <f t="array" ref="K15">_xlfn.SWITCH(J15, 1, 10, 2, 10, "", 0)</f>
        <v>10</v>
      </c>
      <c r="L15" cm="1">
        <f t="array" aca="1" ref="L15" ca="1">_xlfn.SWITCH(M15, 1, 0, 2, 25, 3, 50, 4, 75, 5, 100)</f>
        <v>25</v>
      </c>
      <c r="M15">
        <f t="shared" ca="1" si="6"/>
        <v>2</v>
      </c>
      <c r="N15">
        <f t="shared" ca="1" si="7"/>
        <v>2</v>
      </c>
      <c r="O15" t="str" cm="1">
        <f t="array" aca="1" ref="O15" ca="1">_xlfn.SWITCH(N15, 1, "no ice", 2, "less ice", 3, "regular", 4, "extra ice")</f>
        <v>less ice</v>
      </c>
    </row>
    <row r="16" spans="1:15" x14ac:dyDescent="0.2">
      <c r="A16" s="1">
        <f t="shared" si="8"/>
        <v>45689</v>
      </c>
      <c r="B16">
        <f t="shared" ca="1" si="2"/>
        <v>6</v>
      </c>
      <c r="C16">
        <f t="shared" ca="1" si="3"/>
        <v>2</v>
      </c>
      <c r="D16" cm="1">
        <f t="array" aca="1" ref="D16" ca="1">_xlfn.SWITCH(B16, 1, 5, 2, 5, 3, 5.5, 4, 5, 5, 6, 6, 4, 7, 4, 8, 6)</f>
        <v>4</v>
      </c>
      <c r="E16" cm="1">
        <f t="array" aca="1" ref="E16" ca="1">_xlfn.SWITCH(F16, 1, 1, 2, 2, 3, 3, 4, "")</f>
        <v>1</v>
      </c>
      <c r="F16">
        <f t="shared" ca="1" si="4"/>
        <v>1</v>
      </c>
      <c r="G16">
        <f t="shared" ca="1" si="0"/>
        <v>2</v>
      </c>
      <c r="H16">
        <f t="shared" ca="1" si="1"/>
        <v>0.75</v>
      </c>
      <c r="I16">
        <v>1</v>
      </c>
      <c r="J16">
        <f t="shared" si="5"/>
        <v>1</v>
      </c>
      <c r="K16" cm="1">
        <f t="array" ref="K16">_xlfn.SWITCH(J16, 1, 10, 2, 10, "", 0)</f>
        <v>10</v>
      </c>
      <c r="L16" cm="1">
        <f t="array" aca="1" ref="L16" ca="1">_xlfn.SWITCH(M16, 1, 0, 2, 25, 3, 50, 4, 75, 5, 100)</f>
        <v>50</v>
      </c>
      <c r="M16">
        <f t="shared" ca="1" si="6"/>
        <v>3</v>
      </c>
      <c r="N16">
        <f t="shared" ca="1" si="7"/>
        <v>2</v>
      </c>
      <c r="O16" t="str" cm="1">
        <f t="array" aca="1" ref="O16" ca="1">_xlfn.SWITCH(N16, 1, "no ice", 2, "less ice", 3, "regular", 4, "extra ice")</f>
        <v>less ice</v>
      </c>
    </row>
    <row r="17" spans="1:15" x14ac:dyDescent="0.2">
      <c r="A17" s="1">
        <f t="shared" si="8"/>
        <v>45689</v>
      </c>
      <c r="B17">
        <f t="shared" ca="1" si="2"/>
        <v>5</v>
      </c>
      <c r="C17">
        <f t="shared" ca="1" si="3"/>
        <v>1</v>
      </c>
      <c r="D17" cm="1">
        <f t="array" aca="1" ref="D17" ca="1">_xlfn.SWITCH(B17, 1, 5, 2, 5, 3, 5.5, 4, 5, 5, 6, 6, 4, 7, 4, 8, 6)</f>
        <v>6</v>
      </c>
      <c r="E17" cm="1">
        <f t="array" aca="1" ref="E17" ca="1">_xlfn.SWITCH(F17, 1, 1, 2, 2, 3, 3, 4, "")</f>
        <v>1</v>
      </c>
      <c r="F17">
        <f t="shared" ca="1" si="4"/>
        <v>1</v>
      </c>
      <c r="G17">
        <f t="shared" ca="1" si="0"/>
        <v>2</v>
      </c>
      <c r="H17">
        <f t="shared" ca="1" si="1"/>
        <v>0.75</v>
      </c>
      <c r="I17">
        <v>1</v>
      </c>
      <c r="J17">
        <f t="shared" si="5"/>
        <v>1</v>
      </c>
      <c r="K17" cm="1">
        <f t="array" ref="K17">_xlfn.SWITCH(J17, 1, 10, 2, 10, "", 0)</f>
        <v>10</v>
      </c>
      <c r="L17" cm="1">
        <f t="array" aca="1" ref="L17" ca="1">_xlfn.SWITCH(M17, 1, 0, 2, 25, 3, 50, 4, 75, 5, 100)</f>
        <v>75</v>
      </c>
      <c r="M17">
        <f t="shared" ca="1" si="6"/>
        <v>4</v>
      </c>
      <c r="N17">
        <f t="shared" ca="1" si="7"/>
        <v>4</v>
      </c>
      <c r="O17" t="str" cm="1">
        <f t="array" aca="1" ref="O17" ca="1">_xlfn.SWITCH(N17, 1, "no ice", 2, "less ice", 3, "regular", 4, "extra ice")</f>
        <v>extra ice</v>
      </c>
    </row>
    <row r="18" spans="1:15" x14ac:dyDescent="0.2">
      <c r="A18" s="1">
        <f t="shared" si="8"/>
        <v>45689</v>
      </c>
      <c r="B18">
        <f t="shared" ca="1" si="2"/>
        <v>3</v>
      </c>
      <c r="C18">
        <f t="shared" ca="1" si="3"/>
        <v>4</v>
      </c>
      <c r="D18" cm="1">
        <f t="array" aca="1" ref="D18" ca="1">_xlfn.SWITCH(B18, 1, 5, 2, 5, 3, 5.5, 4, 5, 5, 6, 6, 4, 7, 4, 8, 6)</f>
        <v>5.5</v>
      </c>
      <c r="E18" cm="1">
        <f t="array" aca="1" ref="E18" ca="1">_xlfn.SWITCH(F18, 1, 1, 2, 2, 3, 3, 4, "")</f>
        <v>3</v>
      </c>
      <c r="F18">
        <f t="shared" ca="1" si="4"/>
        <v>3</v>
      </c>
      <c r="G18">
        <f t="shared" ca="1" si="0"/>
        <v>1</v>
      </c>
      <c r="H18">
        <f t="shared" ca="1" si="1"/>
        <v>0.75</v>
      </c>
      <c r="I18">
        <v>1</v>
      </c>
      <c r="J18">
        <f t="shared" si="5"/>
        <v>1</v>
      </c>
      <c r="K18" cm="1">
        <f t="array" ref="K18">_xlfn.SWITCH(J18, 1, 10, 2, 10, "", 0)</f>
        <v>10</v>
      </c>
      <c r="L18" cm="1">
        <f t="array" aca="1" ref="L18" ca="1">_xlfn.SWITCH(M18, 1, 0, 2, 25, 3, 50, 4, 75, 5, 100)</f>
        <v>0</v>
      </c>
      <c r="M18">
        <f t="shared" ca="1" si="6"/>
        <v>1</v>
      </c>
      <c r="N18">
        <f t="shared" ca="1" si="7"/>
        <v>3</v>
      </c>
      <c r="O18" t="str" cm="1">
        <f t="array" aca="1" ref="O18" ca="1">_xlfn.SWITCH(N18, 1, "no ice", 2, "less ice", 3, "regular", 4, "extra ice")</f>
        <v>regular</v>
      </c>
    </row>
    <row r="19" spans="1:15" x14ac:dyDescent="0.2">
      <c r="A19" s="1">
        <f t="shared" si="8"/>
        <v>45689</v>
      </c>
      <c r="B19">
        <f t="shared" ca="1" si="2"/>
        <v>5</v>
      </c>
      <c r="C19">
        <f t="shared" ca="1" si="3"/>
        <v>1</v>
      </c>
      <c r="D19" cm="1">
        <f t="array" aca="1" ref="D19" ca="1">_xlfn.SWITCH(B19, 1, 5, 2, 5, 3, 5.5, 4, 5, 5, 6, 6, 4, 7, 4, 8, 6)</f>
        <v>6</v>
      </c>
      <c r="E19" cm="1">
        <f t="array" aca="1" ref="E19" ca="1">_xlfn.SWITCH(F19, 1, 1, 2, 2, 3, 3, 4, "")</f>
        <v>2</v>
      </c>
      <c r="F19">
        <f t="shared" ca="1" si="4"/>
        <v>2</v>
      </c>
      <c r="G19">
        <f t="shared" ca="1" si="0"/>
        <v>2</v>
      </c>
      <c r="H19">
        <f t="shared" ca="1" si="1"/>
        <v>0.75</v>
      </c>
      <c r="I19">
        <v>1</v>
      </c>
      <c r="J19">
        <f t="shared" si="5"/>
        <v>1</v>
      </c>
      <c r="K19" cm="1">
        <f t="array" ref="K19">_xlfn.SWITCH(J19, 1, 10, 2, 10, "", 0)</f>
        <v>10</v>
      </c>
      <c r="L19" cm="1">
        <f t="array" aca="1" ref="L19" ca="1">_xlfn.SWITCH(M19, 1, 0, 2, 25, 3, 50, 4, 75, 5, 100)</f>
        <v>0</v>
      </c>
      <c r="M19">
        <f t="shared" ca="1" si="6"/>
        <v>1</v>
      </c>
      <c r="N19">
        <f t="shared" ca="1" si="7"/>
        <v>3</v>
      </c>
      <c r="O19" t="str" cm="1">
        <f t="array" aca="1" ref="O19" ca="1">_xlfn.SWITCH(N19, 1, "no ice", 2, "less ice", 3, "regular", 4, "extra ice")</f>
        <v>regular</v>
      </c>
    </row>
    <row r="20" spans="1:15" x14ac:dyDescent="0.2">
      <c r="A20" s="1">
        <f t="shared" si="8"/>
        <v>45689</v>
      </c>
      <c r="B20">
        <f t="shared" ca="1" si="2"/>
        <v>3</v>
      </c>
      <c r="C20">
        <f t="shared" ca="1" si="3"/>
        <v>3</v>
      </c>
      <c r="D20" cm="1">
        <f t="array" aca="1" ref="D20" ca="1">_xlfn.SWITCH(B20, 1, 5, 2, 5, 3, 5.5, 4, 5, 5, 6, 6, 4, 7, 4, 8, 6)</f>
        <v>5.5</v>
      </c>
      <c r="E20" cm="1">
        <f t="array" aca="1" ref="E20" ca="1">_xlfn.SWITCH(F20, 1, 1, 2, 2, 3, 3, 4, "")</f>
        <v>3</v>
      </c>
      <c r="F20">
        <f t="shared" ca="1" si="4"/>
        <v>3</v>
      </c>
      <c r="G20">
        <f t="shared" ca="1" si="0"/>
        <v>1</v>
      </c>
      <c r="H20">
        <f t="shared" ca="1" si="1"/>
        <v>0.75</v>
      </c>
      <c r="I20">
        <v>1</v>
      </c>
      <c r="J20">
        <f t="shared" si="5"/>
        <v>1</v>
      </c>
      <c r="K20" cm="1">
        <f t="array" ref="K20">_xlfn.SWITCH(J20, 1, 10, 2, 10, "", 0)</f>
        <v>10</v>
      </c>
      <c r="L20" cm="1">
        <f t="array" aca="1" ref="L20" ca="1">_xlfn.SWITCH(M20, 1, 0, 2, 25, 3, 50, 4, 75, 5, 100)</f>
        <v>0</v>
      </c>
      <c r="M20">
        <f t="shared" ca="1" si="6"/>
        <v>1</v>
      </c>
      <c r="N20">
        <f t="shared" ca="1" si="7"/>
        <v>3</v>
      </c>
      <c r="O20" t="str" cm="1">
        <f t="array" aca="1" ref="O20" ca="1">_xlfn.SWITCH(N20, 1, "no ice", 2, "less ice", 3, "regular", 4, "extra ice")</f>
        <v>regular</v>
      </c>
    </row>
    <row r="21" spans="1:15" x14ac:dyDescent="0.2">
      <c r="A21" s="1">
        <f t="shared" si="8"/>
        <v>45689</v>
      </c>
      <c r="B21">
        <f t="shared" ca="1" si="2"/>
        <v>4</v>
      </c>
      <c r="C21">
        <f t="shared" ca="1" si="3"/>
        <v>2</v>
      </c>
      <c r="D21" cm="1">
        <f t="array" aca="1" ref="D21" ca="1">_xlfn.SWITCH(B21, 1, 5, 2, 5, 3, 5.5, 4, 5, 5, 6, 6, 4, 7, 4, 8, 6)</f>
        <v>5</v>
      </c>
      <c r="E21" cm="1">
        <f t="array" aca="1" ref="E21" ca="1">_xlfn.SWITCH(F21, 1, 1, 2, 2, 3, 3, 4, "")</f>
        <v>1</v>
      </c>
      <c r="F21">
        <f t="shared" ca="1" si="4"/>
        <v>1</v>
      </c>
      <c r="G21">
        <f t="shared" ca="1" si="0"/>
        <v>2</v>
      </c>
      <c r="H21">
        <f t="shared" ca="1" si="1"/>
        <v>0.75</v>
      </c>
      <c r="I21">
        <v>1</v>
      </c>
      <c r="J21">
        <f t="shared" si="5"/>
        <v>1</v>
      </c>
      <c r="K21" cm="1">
        <f t="array" ref="K21">_xlfn.SWITCH(J21, 1, 10, 2, 10, "", 0)</f>
        <v>10</v>
      </c>
      <c r="L21" cm="1">
        <f t="array" aca="1" ref="L21" ca="1">_xlfn.SWITCH(M21, 1, 0, 2, 25, 3, 50, 4, 75, 5, 100)</f>
        <v>50</v>
      </c>
      <c r="M21">
        <f t="shared" ca="1" si="6"/>
        <v>3</v>
      </c>
      <c r="N21">
        <f t="shared" ca="1" si="7"/>
        <v>3</v>
      </c>
      <c r="O21" t="str" cm="1">
        <f t="array" aca="1" ref="O21" ca="1">_xlfn.SWITCH(N21, 1, "no ice", 2, "less ice", 3, "regular", 4, "extra ice")</f>
        <v>regular</v>
      </c>
    </row>
    <row r="22" spans="1:15" x14ac:dyDescent="0.2">
      <c r="A22" s="1">
        <f t="shared" si="8"/>
        <v>45689</v>
      </c>
      <c r="B22">
        <f t="shared" ca="1" si="2"/>
        <v>1</v>
      </c>
      <c r="C22">
        <f t="shared" ca="1" si="3"/>
        <v>1</v>
      </c>
      <c r="D22" cm="1">
        <f t="array" aca="1" ref="D22" ca="1">_xlfn.SWITCH(B22, 1, 5, 2, 5, 3, 5.5, 4, 5, 5, 6, 6, 4, 7, 4, 8, 6)</f>
        <v>5</v>
      </c>
      <c r="E22" cm="1">
        <f t="array" aca="1" ref="E22" ca="1">_xlfn.SWITCH(F22, 1, 1, 2, 2, 3, 3, 4, "")</f>
        <v>1</v>
      </c>
      <c r="F22">
        <f t="shared" ca="1" si="4"/>
        <v>1</v>
      </c>
      <c r="G22">
        <f t="shared" ca="1" si="0"/>
        <v>1</v>
      </c>
      <c r="H22">
        <f t="shared" ca="1" si="1"/>
        <v>0.75</v>
      </c>
      <c r="I22">
        <v>1</v>
      </c>
      <c r="J22">
        <f t="shared" si="5"/>
        <v>1</v>
      </c>
      <c r="K22" cm="1">
        <f t="array" ref="K22">_xlfn.SWITCH(J22, 1, 10, 2, 10, "", 0)</f>
        <v>10</v>
      </c>
      <c r="L22" cm="1">
        <f t="array" aca="1" ref="L22" ca="1">_xlfn.SWITCH(M22, 1, 0, 2, 25, 3, 50, 4, 75, 5, 100)</f>
        <v>75</v>
      </c>
      <c r="M22">
        <f t="shared" ca="1" si="6"/>
        <v>4</v>
      </c>
      <c r="N22">
        <f t="shared" ca="1" si="7"/>
        <v>4</v>
      </c>
      <c r="O22" t="str" cm="1">
        <f t="array" aca="1" ref="O22" ca="1">_xlfn.SWITCH(N22, 1, "no ice", 2, "less ice", 3, "regular", 4, "extra ice")</f>
        <v>extra ice</v>
      </c>
    </row>
    <row r="23" spans="1:15" x14ac:dyDescent="0.2">
      <c r="A23" s="1">
        <f t="shared" si="8"/>
        <v>45689</v>
      </c>
      <c r="B23">
        <f t="shared" ca="1" si="2"/>
        <v>6</v>
      </c>
      <c r="C23">
        <f t="shared" ca="1" si="3"/>
        <v>4</v>
      </c>
      <c r="D23" cm="1">
        <f t="array" aca="1" ref="D23" ca="1">_xlfn.SWITCH(B23, 1, 5, 2, 5, 3, 5.5, 4, 5, 5, 6, 6, 4, 7, 4, 8, 6)</f>
        <v>4</v>
      </c>
      <c r="E23" cm="1">
        <f t="array" aca="1" ref="E23" ca="1">_xlfn.SWITCH(F23, 1, 1, 2, 2, 3, 3, 4, "")</f>
        <v>1</v>
      </c>
      <c r="F23">
        <f t="shared" ca="1" si="4"/>
        <v>1</v>
      </c>
      <c r="G23">
        <f t="shared" ca="1" si="0"/>
        <v>2</v>
      </c>
      <c r="H23">
        <f t="shared" ca="1" si="1"/>
        <v>0.75</v>
      </c>
      <c r="I23">
        <v>1</v>
      </c>
      <c r="J23">
        <f t="shared" si="5"/>
        <v>1</v>
      </c>
      <c r="K23" cm="1">
        <f t="array" ref="K23">_xlfn.SWITCH(J23, 1, 10, 2, 10, "", 0)</f>
        <v>10</v>
      </c>
      <c r="L23" cm="1">
        <f t="array" aca="1" ref="L23" ca="1">_xlfn.SWITCH(M23, 1, 0, 2, 25, 3, 50, 4, 75, 5, 100)</f>
        <v>100</v>
      </c>
      <c r="M23">
        <f t="shared" ca="1" si="6"/>
        <v>5</v>
      </c>
      <c r="N23">
        <f t="shared" ca="1" si="7"/>
        <v>1</v>
      </c>
      <c r="O23" t="str" cm="1">
        <f t="array" aca="1" ref="O23" ca="1">_xlfn.SWITCH(N23, 1, "no ice", 2, "less ice", 3, "regular", 4, "extra ice")</f>
        <v>no ice</v>
      </c>
    </row>
    <row r="24" spans="1:15" x14ac:dyDescent="0.2">
      <c r="A24" s="1">
        <f t="shared" si="8"/>
        <v>45689</v>
      </c>
      <c r="B24">
        <f t="shared" ca="1" si="2"/>
        <v>1</v>
      </c>
      <c r="C24">
        <f t="shared" ca="1" si="3"/>
        <v>2</v>
      </c>
      <c r="D24" cm="1">
        <f t="array" aca="1" ref="D24" ca="1">_xlfn.SWITCH(B24, 1, 5, 2, 5, 3, 5.5, 4, 5, 5, 6, 6, 4, 7, 4, 8, 6)</f>
        <v>5</v>
      </c>
      <c r="E24" cm="1">
        <f t="array" aca="1" ref="E24" ca="1">_xlfn.SWITCH(F24, 1, 1, 2, 2, 3, 3, 4, "")</f>
        <v>1</v>
      </c>
      <c r="F24">
        <f t="shared" ca="1" si="4"/>
        <v>1</v>
      </c>
      <c r="G24">
        <f t="shared" ca="1" si="0"/>
        <v>1</v>
      </c>
      <c r="H24">
        <f t="shared" ca="1" si="1"/>
        <v>0.75</v>
      </c>
      <c r="I24">
        <v>1</v>
      </c>
      <c r="J24">
        <f t="shared" si="5"/>
        <v>1</v>
      </c>
      <c r="K24" cm="1">
        <f t="array" ref="K24">_xlfn.SWITCH(J24, 1, 10, 2, 10, "", 0)</f>
        <v>10</v>
      </c>
      <c r="L24" cm="1">
        <f t="array" aca="1" ref="L24" ca="1">_xlfn.SWITCH(M24, 1, 0, 2, 25, 3, 50, 4, 75, 5, 100)</f>
        <v>75</v>
      </c>
      <c r="M24">
        <f t="shared" ca="1" si="6"/>
        <v>4</v>
      </c>
      <c r="N24">
        <f t="shared" ca="1" si="7"/>
        <v>1</v>
      </c>
      <c r="O24" t="str" cm="1">
        <f t="array" aca="1" ref="O24" ca="1">_xlfn.SWITCH(N24, 1, "no ice", 2, "less ice", 3, "regular", 4, "extra ice")</f>
        <v>no ice</v>
      </c>
    </row>
    <row r="25" spans="1:15" x14ac:dyDescent="0.2">
      <c r="A25" s="1">
        <f t="shared" si="8"/>
        <v>45689</v>
      </c>
      <c r="B25">
        <f t="shared" ca="1" si="2"/>
        <v>4</v>
      </c>
      <c r="C25">
        <f t="shared" ca="1" si="3"/>
        <v>2</v>
      </c>
      <c r="D25" cm="1">
        <f t="array" aca="1" ref="D25" ca="1">_xlfn.SWITCH(B25, 1, 5, 2, 5, 3, 5.5, 4, 5, 5, 6, 6, 4, 7, 4, 8, 6)</f>
        <v>5</v>
      </c>
      <c r="E25" cm="1">
        <f t="array" aca="1" ref="E25" ca="1">_xlfn.SWITCH(F25, 1, 1, 2, 2, 3, 3, 4, "")</f>
        <v>2</v>
      </c>
      <c r="F25">
        <f t="shared" ca="1" si="4"/>
        <v>2</v>
      </c>
      <c r="G25">
        <f t="shared" ca="1" si="0"/>
        <v>1</v>
      </c>
      <c r="H25">
        <f t="shared" ca="1" si="1"/>
        <v>0.75</v>
      </c>
      <c r="I25">
        <v>1</v>
      </c>
      <c r="J25">
        <f t="shared" si="5"/>
        <v>1</v>
      </c>
      <c r="K25" cm="1">
        <f t="array" ref="K25">_xlfn.SWITCH(J25, 1, 10, 2, 10, "", 0)</f>
        <v>10</v>
      </c>
      <c r="L25" cm="1">
        <f t="array" aca="1" ref="L25" ca="1">_xlfn.SWITCH(M25, 1, 0, 2, 25, 3, 50, 4, 75, 5, 100)</f>
        <v>100</v>
      </c>
      <c r="M25">
        <f t="shared" ca="1" si="6"/>
        <v>5</v>
      </c>
      <c r="N25">
        <f t="shared" ca="1" si="7"/>
        <v>1</v>
      </c>
      <c r="O25" t="str" cm="1">
        <f t="array" aca="1" ref="O25" ca="1">_xlfn.SWITCH(N25, 1, "no ice", 2, "less ice", 3, "regular", 4, "extra ice")</f>
        <v>no ice</v>
      </c>
    </row>
    <row r="26" spans="1:15" x14ac:dyDescent="0.2">
      <c r="A26" s="1">
        <f t="shared" si="8"/>
        <v>45689</v>
      </c>
      <c r="B26">
        <f t="shared" ca="1" si="2"/>
        <v>7</v>
      </c>
      <c r="C26">
        <f t="shared" ca="1" si="3"/>
        <v>3</v>
      </c>
      <c r="D26" cm="1">
        <f t="array" aca="1" ref="D26" ca="1">_xlfn.SWITCH(B26, 1, 5, 2, 5, 3, 5.5, 4, 5, 5, 6, 6, 4, 7, 4, 8, 6)</f>
        <v>4</v>
      </c>
      <c r="E26" cm="1">
        <f t="array" aca="1" ref="E26" ca="1">_xlfn.SWITCH(F26, 1, 1, 2, 2, 3, 3, 4, "")</f>
        <v>1</v>
      </c>
      <c r="F26">
        <f t="shared" ca="1" si="4"/>
        <v>1</v>
      </c>
      <c r="G26">
        <f t="shared" ca="1" si="0"/>
        <v>1</v>
      </c>
      <c r="H26">
        <f t="shared" ca="1" si="1"/>
        <v>0.75</v>
      </c>
      <c r="I26">
        <v>1</v>
      </c>
      <c r="J26">
        <f t="shared" si="5"/>
        <v>1</v>
      </c>
      <c r="K26" cm="1">
        <f t="array" ref="K26">_xlfn.SWITCH(J26, 1, 10, 2, 10, "", 0)</f>
        <v>10</v>
      </c>
      <c r="L26" cm="1">
        <f t="array" aca="1" ref="L26" ca="1">_xlfn.SWITCH(M26, 1, 0, 2, 25, 3, 50, 4, 75, 5, 100)</f>
        <v>100</v>
      </c>
      <c r="M26">
        <f t="shared" ca="1" si="6"/>
        <v>5</v>
      </c>
      <c r="N26">
        <f t="shared" ca="1" si="7"/>
        <v>3</v>
      </c>
      <c r="O26" t="str" cm="1">
        <f t="array" aca="1" ref="O26" ca="1">_xlfn.SWITCH(N26, 1, "no ice", 2, "less ice", 3, "regular", 4, "extra ice")</f>
        <v>regular</v>
      </c>
    </row>
    <row r="27" spans="1:15" x14ac:dyDescent="0.2">
      <c r="A27" s="1">
        <f t="shared" si="8"/>
        <v>45689</v>
      </c>
      <c r="B27">
        <f t="shared" ca="1" si="2"/>
        <v>2</v>
      </c>
      <c r="C27">
        <f t="shared" ca="1" si="3"/>
        <v>2</v>
      </c>
      <c r="D27" cm="1">
        <f t="array" aca="1" ref="D27" ca="1">_xlfn.SWITCH(B27, 1, 5, 2, 5, 3, 5.5, 4, 5, 5, 6, 6, 4, 7, 4, 8, 6)</f>
        <v>5</v>
      </c>
      <c r="E27" cm="1">
        <f t="array" aca="1" ref="E27" ca="1">_xlfn.SWITCH(F27, 1, 1, 2, 2, 3, 3, 4, "")</f>
        <v>2</v>
      </c>
      <c r="F27">
        <f t="shared" ca="1" si="4"/>
        <v>2</v>
      </c>
      <c r="G27">
        <f t="shared" ca="1" si="0"/>
        <v>2</v>
      </c>
      <c r="H27">
        <f t="shared" ca="1" si="1"/>
        <v>0.75</v>
      </c>
      <c r="I27">
        <v>1</v>
      </c>
      <c r="J27">
        <f t="shared" si="5"/>
        <v>1</v>
      </c>
      <c r="K27" cm="1">
        <f t="array" ref="K27">_xlfn.SWITCH(J27, 1, 10, 2, 10, "", 0)</f>
        <v>10</v>
      </c>
      <c r="L27" cm="1">
        <f t="array" aca="1" ref="L27" ca="1">_xlfn.SWITCH(M27, 1, 0, 2, 25, 3, 50, 4, 75, 5, 100)</f>
        <v>50</v>
      </c>
      <c r="M27">
        <f t="shared" ca="1" si="6"/>
        <v>3</v>
      </c>
      <c r="N27">
        <f t="shared" ca="1" si="7"/>
        <v>1</v>
      </c>
      <c r="O27" t="str" cm="1">
        <f t="array" aca="1" ref="O27" ca="1">_xlfn.SWITCH(N27, 1, "no ice", 2, "less ice", 3, "regular", 4, "extra ice")</f>
        <v>no ice</v>
      </c>
    </row>
    <row r="28" spans="1:15" x14ac:dyDescent="0.2">
      <c r="A28" s="1">
        <f t="shared" si="8"/>
        <v>45689</v>
      </c>
      <c r="B28">
        <f t="shared" ca="1" si="2"/>
        <v>5</v>
      </c>
      <c r="C28">
        <f t="shared" ca="1" si="3"/>
        <v>3</v>
      </c>
      <c r="D28" cm="1">
        <f t="array" aca="1" ref="D28" ca="1">_xlfn.SWITCH(B28, 1, 5, 2, 5, 3, 5.5, 4, 5, 5, 6, 6, 4, 7, 4, 8, 6)</f>
        <v>6</v>
      </c>
      <c r="E28" cm="1">
        <f t="array" aca="1" ref="E28" ca="1">_xlfn.SWITCH(F28, 1, 1, 2, 2, 3, 3, 4, "")</f>
        <v>1</v>
      </c>
      <c r="F28">
        <f t="shared" ca="1" si="4"/>
        <v>1</v>
      </c>
      <c r="G28">
        <f t="shared" ca="1" si="0"/>
        <v>2</v>
      </c>
      <c r="H28">
        <f t="shared" ca="1" si="1"/>
        <v>0.75</v>
      </c>
      <c r="I28">
        <v>1</v>
      </c>
      <c r="J28">
        <f t="shared" si="5"/>
        <v>1</v>
      </c>
      <c r="K28" cm="1">
        <f t="array" ref="K28">_xlfn.SWITCH(J28, 1, 10, 2, 10, "", 0)</f>
        <v>10</v>
      </c>
      <c r="L28" cm="1">
        <f t="array" aca="1" ref="L28" ca="1">_xlfn.SWITCH(M28, 1, 0, 2, 25, 3, 50, 4, 75, 5, 100)</f>
        <v>25</v>
      </c>
      <c r="M28">
        <f t="shared" ca="1" si="6"/>
        <v>2</v>
      </c>
      <c r="N28">
        <f t="shared" ca="1" si="7"/>
        <v>1</v>
      </c>
      <c r="O28" t="str" cm="1">
        <f t="array" aca="1" ref="O28" ca="1">_xlfn.SWITCH(N28, 1, "no ice", 2, "less ice", 3, "regular", 4, "extra ice")</f>
        <v>no ice</v>
      </c>
    </row>
    <row r="29" spans="1:15" x14ac:dyDescent="0.2">
      <c r="A29" s="1">
        <f t="shared" si="8"/>
        <v>45689</v>
      </c>
      <c r="B29">
        <f t="shared" ca="1" si="2"/>
        <v>7</v>
      </c>
      <c r="C29">
        <f t="shared" ca="1" si="3"/>
        <v>2</v>
      </c>
      <c r="D29" cm="1">
        <f t="array" aca="1" ref="D29" ca="1">_xlfn.SWITCH(B29, 1, 5, 2, 5, 3, 5.5, 4, 5, 5, 6, 6, 4, 7, 4, 8, 6)</f>
        <v>4</v>
      </c>
      <c r="E29" t="str" cm="1">
        <f t="array" aca="1" ref="E29" ca="1">_xlfn.SWITCH(F29, 1, 1, 2, 2, 3, 3, 4, "")</f>
        <v/>
      </c>
      <c r="F29">
        <f t="shared" ca="1" si="4"/>
        <v>4</v>
      </c>
      <c r="G29">
        <f t="shared" ca="1" si="0"/>
        <v>0</v>
      </c>
      <c r="H29">
        <f t="shared" ca="1" si="1"/>
        <v>0</v>
      </c>
      <c r="I29">
        <v>1</v>
      </c>
      <c r="J29">
        <f t="shared" si="5"/>
        <v>1</v>
      </c>
      <c r="K29" cm="1">
        <f t="array" ref="K29">_xlfn.SWITCH(J29, 1, 10, 2, 10, "", 0)</f>
        <v>10</v>
      </c>
      <c r="L29" cm="1">
        <f t="array" aca="1" ref="L29" ca="1">_xlfn.SWITCH(M29, 1, 0, 2, 25, 3, 50, 4, 75, 5, 100)</f>
        <v>50</v>
      </c>
      <c r="M29">
        <f t="shared" ca="1" si="6"/>
        <v>3</v>
      </c>
      <c r="N29">
        <f t="shared" ca="1" si="7"/>
        <v>1</v>
      </c>
      <c r="O29" t="str" cm="1">
        <f t="array" aca="1" ref="O29" ca="1">_xlfn.SWITCH(N29, 1, "no ice", 2, "less ice", 3, "regular", 4, "extra ice")</f>
        <v>no ice</v>
      </c>
    </row>
    <row r="30" spans="1:15" x14ac:dyDescent="0.2">
      <c r="A30" s="1">
        <f t="shared" si="8"/>
        <v>45689</v>
      </c>
      <c r="B30">
        <f t="shared" ca="1" si="2"/>
        <v>3</v>
      </c>
      <c r="C30">
        <f t="shared" ca="1" si="3"/>
        <v>1</v>
      </c>
      <c r="D30" cm="1">
        <f t="array" aca="1" ref="D30" ca="1">_xlfn.SWITCH(B30, 1, 5, 2, 5, 3, 5.5, 4, 5, 5, 6, 6, 4, 7, 4, 8, 6)</f>
        <v>5.5</v>
      </c>
      <c r="E30" cm="1">
        <f t="array" aca="1" ref="E30" ca="1">_xlfn.SWITCH(F30, 1, 1, 2, 2, 3, 3, 4, "")</f>
        <v>2</v>
      </c>
      <c r="F30">
        <f t="shared" ca="1" si="4"/>
        <v>2</v>
      </c>
      <c r="G30">
        <f t="shared" ca="1" si="0"/>
        <v>1</v>
      </c>
      <c r="H30">
        <f t="shared" ca="1" si="1"/>
        <v>0.75</v>
      </c>
      <c r="I30">
        <v>1</v>
      </c>
      <c r="J30">
        <f t="shared" si="5"/>
        <v>1</v>
      </c>
      <c r="K30" cm="1">
        <f t="array" ref="K30">_xlfn.SWITCH(J30, 1, 10, 2, 10, "", 0)</f>
        <v>10</v>
      </c>
      <c r="L30" cm="1">
        <f t="array" aca="1" ref="L30" ca="1">_xlfn.SWITCH(M30, 1, 0, 2, 25, 3, 50, 4, 75, 5, 100)</f>
        <v>75</v>
      </c>
      <c r="M30">
        <f t="shared" ca="1" si="6"/>
        <v>4</v>
      </c>
      <c r="N30">
        <f t="shared" ca="1" si="7"/>
        <v>4</v>
      </c>
      <c r="O30" t="str" cm="1">
        <f t="array" aca="1" ref="O30" ca="1">_xlfn.SWITCH(N30, 1, "no ice", 2, "less ice", 3, "regular", 4, "extra ice")</f>
        <v>extra ice</v>
      </c>
    </row>
    <row r="31" spans="1:15" x14ac:dyDescent="0.2">
      <c r="A31" s="1">
        <f t="shared" si="8"/>
        <v>45689</v>
      </c>
      <c r="B31">
        <f t="shared" ca="1" si="2"/>
        <v>3</v>
      </c>
      <c r="C31">
        <f t="shared" ca="1" si="3"/>
        <v>2</v>
      </c>
      <c r="D31" cm="1">
        <f t="array" aca="1" ref="D31" ca="1">_xlfn.SWITCH(B31, 1, 5, 2, 5, 3, 5.5, 4, 5, 5, 6, 6, 4, 7, 4, 8, 6)</f>
        <v>5.5</v>
      </c>
      <c r="E31" t="str" cm="1">
        <f t="array" aca="1" ref="E31" ca="1">_xlfn.SWITCH(F31, 1, 1, 2, 2, 3, 3, 4, "")</f>
        <v/>
      </c>
      <c r="F31">
        <f t="shared" ca="1" si="4"/>
        <v>4</v>
      </c>
      <c r="G31">
        <f t="shared" ca="1" si="0"/>
        <v>0</v>
      </c>
      <c r="H31">
        <f t="shared" ca="1" si="1"/>
        <v>0</v>
      </c>
      <c r="I31">
        <v>1</v>
      </c>
      <c r="J31">
        <f t="shared" si="5"/>
        <v>1</v>
      </c>
      <c r="K31" cm="1">
        <f t="array" ref="K31">_xlfn.SWITCH(J31, 1, 10, 2, 10, "", 0)</f>
        <v>10</v>
      </c>
      <c r="L31" cm="1">
        <f t="array" aca="1" ref="L31" ca="1">_xlfn.SWITCH(M31, 1, 0, 2, 25, 3, 50, 4, 75, 5, 100)</f>
        <v>25</v>
      </c>
      <c r="M31">
        <f t="shared" ca="1" si="6"/>
        <v>2</v>
      </c>
      <c r="N31">
        <f t="shared" ca="1" si="7"/>
        <v>2</v>
      </c>
      <c r="O31" t="str" cm="1">
        <f t="array" aca="1" ref="O31" ca="1">_xlfn.SWITCH(N31, 1, "no ice", 2, "less ice", 3, "regular", 4, "extra ice")</f>
        <v>less ice</v>
      </c>
    </row>
    <row r="32" spans="1:15" x14ac:dyDescent="0.2">
      <c r="A32" s="1">
        <f t="shared" si="8"/>
        <v>45689</v>
      </c>
      <c r="B32">
        <f t="shared" ca="1" si="2"/>
        <v>2</v>
      </c>
      <c r="C32">
        <f t="shared" ca="1" si="3"/>
        <v>1</v>
      </c>
      <c r="D32" cm="1">
        <f t="array" aca="1" ref="D32" ca="1">_xlfn.SWITCH(B32, 1, 5, 2, 5, 3, 5.5, 4, 5, 5, 6, 6, 4, 7, 4, 8, 6)</f>
        <v>5</v>
      </c>
      <c r="E32" cm="1">
        <f t="array" aca="1" ref="E32" ca="1">_xlfn.SWITCH(F32, 1, 1, 2, 2, 3, 3, 4, "")</f>
        <v>3</v>
      </c>
      <c r="F32">
        <f t="shared" ca="1" si="4"/>
        <v>3</v>
      </c>
      <c r="G32">
        <f t="shared" ca="1" si="0"/>
        <v>1</v>
      </c>
      <c r="H32">
        <f t="shared" ca="1" si="1"/>
        <v>0.75</v>
      </c>
      <c r="I32">
        <v>1</v>
      </c>
      <c r="J32">
        <f t="shared" si="5"/>
        <v>1</v>
      </c>
      <c r="K32" cm="1">
        <f t="array" ref="K32">_xlfn.SWITCH(J32, 1, 10, 2, 10, "", 0)</f>
        <v>10</v>
      </c>
      <c r="L32" cm="1">
        <f t="array" aca="1" ref="L32" ca="1">_xlfn.SWITCH(M32, 1, 0, 2, 25, 3, 50, 4, 75, 5, 100)</f>
        <v>0</v>
      </c>
      <c r="M32">
        <f t="shared" ca="1" si="6"/>
        <v>1</v>
      </c>
      <c r="N32">
        <f t="shared" ca="1" si="7"/>
        <v>3</v>
      </c>
      <c r="O32" t="str" cm="1">
        <f t="array" aca="1" ref="O32" ca="1">_xlfn.SWITCH(N32, 1, "no ice", 2, "less ice", 3, "regular", 4, "extra ice")</f>
        <v>regular</v>
      </c>
    </row>
    <row r="33" spans="1:15" x14ac:dyDescent="0.2">
      <c r="A33" s="1">
        <f t="shared" si="8"/>
        <v>45689</v>
      </c>
      <c r="B33">
        <f t="shared" ca="1" si="2"/>
        <v>5</v>
      </c>
      <c r="C33">
        <f t="shared" ca="1" si="3"/>
        <v>4</v>
      </c>
      <c r="D33" cm="1">
        <f t="array" aca="1" ref="D33" ca="1">_xlfn.SWITCH(B33, 1, 5, 2, 5, 3, 5.5, 4, 5, 5, 6, 6, 4, 7, 4, 8, 6)</f>
        <v>6</v>
      </c>
      <c r="E33" cm="1">
        <f t="array" aca="1" ref="E33" ca="1">_xlfn.SWITCH(F33, 1, 1, 2, 2, 3, 3, 4, "")</f>
        <v>2</v>
      </c>
      <c r="F33">
        <f t="shared" ca="1" si="4"/>
        <v>2</v>
      </c>
      <c r="G33">
        <f t="shared" ca="1" si="0"/>
        <v>1</v>
      </c>
      <c r="H33">
        <f t="shared" ca="1" si="1"/>
        <v>0.75</v>
      </c>
      <c r="I33">
        <v>1</v>
      </c>
      <c r="J33">
        <f t="shared" si="5"/>
        <v>1</v>
      </c>
      <c r="K33" cm="1">
        <f t="array" ref="K33">_xlfn.SWITCH(J33, 1, 10, 2, 10, "", 0)</f>
        <v>10</v>
      </c>
      <c r="L33" cm="1">
        <f t="array" aca="1" ref="L33" ca="1">_xlfn.SWITCH(M33, 1, 0, 2, 25, 3, 50, 4, 75, 5, 100)</f>
        <v>75</v>
      </c>
      <c r="M33">
        <f t="shared" ca="1" si="6"/>
        <v>4</v>
      </c>
      <c r="N33">
        <f t="shared" ca="1" si="7"/>
        <v>2</v>
      </c>
      <c r="O33" t="str" cm="1">
        <f t="array" aca="1" ref="O33" ca="1">_xlfn.SWITCH(N33, 1, "no ice", 2, "less ice", 3, "regular", 4, "extra ice")</f>
        <v>less ice</v>
      </c>
    </row>
    <row r="34" spans="1:15" x14ac:dyDescent="0.2">
      <c r="A34" s="1">
        <f t="shared" si="8"/>
        <v>45689</v>
      </c>
      <c r="B34">
        <f t="shared" ca="1" si="2"/>
        <v>2</v>
      </c>
      <c r="C34">
        <f t="shared" ca="1" si="3"/>
        <v>1</v>
      </c>
      <c r="D34" cm="1">
        <f t="array" aca="1" ref="D34" ca="1">_xlfn.SWITCH(B34, 1, 5, 2, 5, 3, 5.5, 4, 5, 5, 6, 6, 4, 7, 4, 8, 6)</f>
        <v>5</v>
      </c>
      <c r="E34" cm="1">
        <f t="array" aca="1" ref="E34" ca="1">_xlfn.SWITCH(F34, 1, 1, 2, 2, 3, 3, 4, "")</f>
        <v>1</v>
      </c>
      <c r="F34">
        <f t="shared" ca="1" si="4"/>
        <v>1</v>
      </c>
      <c r="G34">
        <f t="shared" ca="1" si="0"/>
        <v>2</v>
      </c>
      <c r="H34">
        <f t="shared" ca="1" si="1"/>
        <v>0.75</v>
      </c>
      <c r="I34">
        <v>1</v>
      </c>
      <c r="J34">
        <f t="shared" si="5"/>
        <v>1</v>
      </c>
      <c r="K34" cm="1">
        <f t="array" ref="K34">_xlfn.SWITCH(J34, 1, 10, 2, 10, "", 0)</f>
        <v>10</v>
      </c>
      <c r="L34" cm="1">
        <f t="array" aca="1" ref="L34" ca="1">_xlfn.SWITCH(M34, 1, 0, 2, 25, 3, 50, 4, 75, 5, 100)</f>
        <v>0</v>
      </c>
      <c r="M34">
        <f t="shared" ca="1" si="6"/>
        <v>1</v>
      </c>
      <c r="N34">
        <f t="shared" ca="1" si="7"/>
        <v>4</v>
      </c>
      <c r="O34" t="str" cm="1">
        <f t="array" aca="1" ref="O34" ca="1">_xlfn.SWITCH(N34, 1, "no ice", 2, "less ice", 3, "regular", 4, "extra ice")</f>
        <v>extra ice</v>
      </c>
    </row>
    <row r="35" spans="1:15" x14ac:dyDescent="0.2">
      <c r="A35" s="1">
        <f t="shared" si="8"/>
        <v>45689</v>
      </c>
      <c r="B35">
        <f t="shared" ca="1" si="2"/>
        <v>5</v>
      </c>
      <c r="C35">
        <f t="shared" ca="1" si="3"/>
        <v>1</v>
      </c>
      <c r="D35" cm="1">
        <f t="array" aca="1" ref="D35" ca="1">_xlfn.SWITCH(B35, 1, 5, 2, 5, 3, 5.5, 4, 5, 5, 6, 6, 4, 7, 4, 8, 6)</f>
        <v>6</v>
      </c>
      <c r="E35" cm="1">
        <f t="array" aca="1" ref="E35" ca="1">_xlfn.SWITCH(F35, 1, 1, 2, 2, 3, 3, 4, "")</f>
        <v>2</v>
      </c>
      <c r="F35">
        <f t="shared" ca="1" si="4"/>
        <v>2</v>
      </c>
      <c r="G35">
        <f t="shared" ca="1" si="0"/>
        <v>1</v>
      </c>
      <c r="H35">
        <f t="shared" ca="1" si="1"/>
        <v>0.75</v>
      </c>
      <c r="I35">
        <v>1</v>
      </c>
      <c r="J35">
        <f t="shared" si="5"/>
        <v>1</v>
      </c>
      <c r="K35" cm="1">
        <f t="array" ref="K35">_xlfn.SWITCH(J35, 1, 10, 2, 10, "", 0)</f>
        <v>10</v>
      </c>
      <c r="L35" cm="1">
        <f t="array" aca="1" ref="L35" ca="1">_xlfn.SWITCH(M35, 1, 0, 2, 25, 3, 50, 4, 75, 5, 100)</f>
        <v>0</v>
      </c>
      <c r="M35">
        <f t="shared" ca="1" si="6"/>
        <v>1</v>
      </c>
      <c r="N35">
        <f t="shared" ca="1" si="7"/>
        <v>3</v>
      </c>
      <c r="O35" t="str" cm="1">
        <f t="array" aca="1" ref="O35" ca="1">_xlfn.SWITCH(N35, 1, "no ice", 2, "less ice", 3, "regular", 4, "extra ice")</f>
        <v>regular</v>
      </c>
    </row>
    <row r="36" spans="1:15" x14ac:dyDescent="0.2">
      <c r="A36" s="1">
        <f t="shared" si="8"/>
        <v>45689</v>
      </c>
      <c r="B36">
        <f t="shared" ca="1" si="2"/>
        <v>1</v>
      </c>
      <c r="C36">
        <f t="shared" ca="1" si="3"/>
        <v>3</v>
      </c>
      <c r="D36" cm="1">
        <f t="array" aca="1" ref="D36" ca="1">_xlfn.SWITCH(B36, 1, 5, 2, 5, 3, 5.5, 4, 5, 5, 6, 6, 4, 7, 4, 8, 6)</f>
        <v>5</v>
      </c>
      <c r="E36" cm="1">
        <f t="array" aca="1" ref="E36" ca="1">_xlfn.SWITCH(F36, 1, 1, 2, 2, 3, 3, 4, "")</f>
        <v>3</v>
      </c>
      <c r="F36">
        <f t="shared" ca="1" si="4"/>
        <v>3</v>
      </c>
      <c r="G36">
        <f t="shared" ca="1" si="0"/>
        <v>2</v>
      </c>
      <c r="H36">
        <f t="shared" ca="1" si="1"/>
        <v>0.75</v>
      </c>
      <c r="I36">
        <v>1</v>
      </c>
      <c r="J36">
        <f t="shared" si="5"/>
        <v>1</v>
      </c>
      <c r="K36" cm="1">
        <f t="array" ref="K36">_xlfn.SWITCH(J36, 1, 10, 2, 10, "", 0)</f>
        <v>10</v>
      </c>
      <c r="L36" cm="1">
        <f t="array" aca="1" ref="L36" ca="1">_xlfn.SWITCH(M36, 1, 0, 2, 25, 3, 50, 4, 75, 5, 100)</f>
        <v>0</v>
      </c>
      <c r="M36">
        <f t="shared" ca="1" si="6"/>
        <v>1</v>
      </c>
      <c r="N36">
        <f t="shared" ca="1" si="7"/>
        <v>4</v>
      </c>
      <c r="O36" t="str" cm="1">
        <f t="array" aca="1" ref="O36" ca="1">_xlfn.SWITCH(N36, 1, "no ice", 2, "less ice", 3, "regular", 4, "extra ice")</f>
        <v>extra ice</v>
      </c>
    </row>
    <row r="37" spans="1:15" x14ac:dyDescent="0.2">
      <c r="A37" s="1">
        <f t="shared" si="8"/>
        <v>45689</v>
      </c>
      <c r="B37">
        <f t="shared" ca="1" si="2"/>
        <v>1</v>
      </c>
      <c r="C37">
        <f t="shared" ca="1" si="3"/>
        <v>2</v>
      </c>
      <c r="D37" cm="1">
        <f t="array" aca="1" ref="D37" ca="1">_xlfn.SWITCH(B37, 1, 5, 2, 5, 3, 5.5, 4, 5, 5, 6, 6, 4, 7, 4, 8, 6)</f>
        <v>5</v>
      </c>
      <c r="E37" t="str" cm="1">
        <f t="array" aca="1" ref="E37" ca="1">_xlfn.SWITCH(F37, 1, 1, 2, 2, 3, 3, 4, "")</f>
        <v/>
      </c>
      <c r="F37">
        <f t="shared" ca="1" si="4"/>
        <v>4</v>
      </c>
      <c r="G37">
        <f t="shared" ca="1" si="0"/>
        <v>0</v>
      </c>
      <c r="H37">
        <f t="shared" ca="1" si="1"/>
        <v>0</v>
      </c>
      <c r="I37">
        <v>1</v>
      </c>
      <c r="J37">
        <f t="shared" si="5"/>
        <v>1</v>
      </c>
      <c r="K37" cm="1">
        <f t="array" ref="K37">_xlfn.SWITCH(J37, 1, 10, 2, 10, "", 0)</f>
        <v>10</v>
      </c>
      <c r="L37" cm="1">
        <f t="array" aca="1" ref="L37" ca="1">_xlfn.SWITCH(M37, 1, 0, 2, 25, 3, 50, 4, 75, 5, 100)</f>
        <v>0</v>
      </c>
      <c r="M37">
        <f t="shared" ca="1" si="6"/>
        <v>1</v>
      </c>
      <c r="N37">
        <f t="shared" ca="1" si="7"/>
        <v>3</v>
      </c>
      <c r="O37" t="str" cm="1">
        <f t="array" aca="1" ref="O37" ca="1">_xlfn.SWITCH(N37, 1, "no ice", 2, "less ice", 3, "regular", 4, "extra ice")</f>
        <v>regular</v>
      </c>
    </row>
    <row r="38" spans="1:15" x14ac:dyDescent="0.2">
      <c r="A38" s="1">
        <f t="shared" si="8"/>
        <v>45689</v>
      </c>
      <c r="B38">
        <f t="shared" ca="1" si="2"/>
        <v>5</v>
      </c>
      <c r="C38">
        <f t="shared" ca="1" si="3"/>
        <v>2</v>
      </c>
      <c r="D38" cm="1">
        <f t="array" aca="1" ref="D38" ca="1">_xlfn.SWITCH(B38, 1, 5, 2, 5, 3, 5.5, 4, 5, 5, 6, 6, 4, 7, 4, 8, 6)</f>
        <v>6</v>
      </c>
      <c r="E38" cm="1">
        <f t="array" aca="1" ref="E38" ca="1">_xlfn.SWITCH(F38, 1, 1, 2, 2, 3, 3, 4, "")</f>
        <v>2</v>
      </c>
      <c r="F38">
        <f t="shared" ca="1" si="4"/>
        <v>2</v>
      </c>
      <c r="G38">
        <f t="shared" ca="1" si="0"/>
        <v>1</v>
      </c>
      <c r="H38">
        <f t="shared" ca="1" si="1"/>
        <v>0.75</v>
      </c>
      <c r="I38">
        <v>1</v>
      </c>
      <c r="J38">
        <f t="shared" si="5"/>
        <v>1</v>
      </c>
      <c r="K38" cm="1">
        <f t="array" ref="K38">_xlfn.SWITCH(J38, 1, 10, 2, 10, "", 0)</f>
        <v>10</v>
      </c>
      <c r="L38" cm="1">
        <f t="array" aca="1" ref="L38" ca="1">_xlfn.SWITCH(M38, 1, 0, 2, 25, 3, 50, 4, 75, 5, 100)</f>
        <v>100</v>
      </c>
      <c r="M38">
        <f t="shared" ca="1" si="6"/>
        <v>5</v>
      </c>
      <c r="N38">
        <f t="shared" ca="1" si="7"/>
        <v>1</v>
      </c>
      <c r="O38" t="str" cm="1">
        <f t="array" aca="1" ref="O38" ca="1">_xlfn.SWITCH(N38, 1, "no ice", 2, "less ice", 3, "regular", 4, "extra ice")</f>
        <v>no ice</v>
      </c>
    </row>
    <row r="39" spans="1:15" x14ac:dyDescent="0.2">
      <c r="A39" s="1">
        <f t="shared" si="8"/>
        <v>45689</v>
      </c>
      <c r="B39">
        <f t="shared" ca="1" si="2"/>
        <v>7</v>
      </c>
      <c r="C39">
        <f t="shared" ca="1" si="3"/>
        <v>3</v>
      </c>
      <c r="D39" cm="1">
        <f t="array" aca="1" ref="D39" ca="1">_xlfn.SWITCH(B39, 1, 5, 2, 5, 3, 5.5, 4, 5, 5, 6, 6, 4, 7, 4, 8, 6)</f>
        <v>4</v>
      </c>
      <c r="E39" cm="1">
        <f t="array" aca="1" ref="E39" ca="1">_xlfn.SWITCH(F39, 1, 1, 2, 2, 3, 3, 4, "")</f>
        <v>2</v>
      </c>
      <c r="F39">
        <f t="shared" ca="1" si="4"/>
        <v>2</v>
      </c>
      <c r="G39">
        <f t="shared" ca="1" si="0"/>
        <v>2</v>
      </c>
      <c r="H39">
        <f t="shared" ca="1" si="1"/>
        <v>0.75</v>
      </c>
      <c r="I39">
        <v>1</v>
      </c>
      <c r="J39">
        <f t="shared" si="5"/>
        <v>1</v>
      </c>
      <c r="K39" cm="1">
        <f t="array" ref="K39">_xlfn.SWITCH(J39, 1, 10, 2, 10, "", 0)</f>
        <v>10</v>
      </c>
      <c r="L39" cm="1">
        <f t="array" aca="1" ref="L39" ca="1">_xlfn.SWITCH(M39, 1, 0, 2, 25, 3, 50, 4, 75, 5, 100)</f>
        <v>100</v>
      </c>
      <c r="M39">
        <f t="shared" ca="1" si="6"/>
        <v>5</v>
      </c>
      <c r="N39">
        <f t="shared" ca="1" si="7"/>
        <v>3</v>
      </c>
      <c r="O39" t="str" cm="1">
        <f t="array" aca="1" ref="O39" ca="1">_xlfn.SWITCH(N39, 1, "no ice", 2, "less ice", 3, "regular", 4, "extra ice")</f>
        <v>regular</v>
      </c>
    </row>
    <row r="40" spans="1:15" x14ac:dyDescent="0.2">
      <c r="A40" s="1">
        <f t="shared" si="8"/>
        <v>45689</v>
      </c>
      <c r="B40">
        <f t="shared" ca="1" si="2"/>
        <v>7</v>
      </c>
      <c r="C40">
        <f t="shared" ca="1" si="3"/>
        <v>3</v>
      </c>
      <c r="D40" cm="1">
        <f t="array" aca="1" ref="D40" ca="1">_xlfn.SWITCH(B40, 1, 5, 2, 5, 3, 5.5, 4, 5, 5, 6, 6, 4, 7, 4, 8, 6)</f>
        <v>4</v>
      </c>
      <c r="E40" cm="1">
        <f t="array" aca="1" ref="E40" ca="1">_xlfn.SWITCH(F40, 1, 1, 2, 2, 3, 3, 4, "")</f>
        <v>2</v>
      </c>
      <c r="F40">
        <f t="shared" ca="1" si="4"/>
        <v>2</v>
      </c>
      <c r="G40">
        <f t="shared" ca="1" si="0"/>
        <v>1</v>
      </c>
      <c r="H40">
        <f t="shared" ca="1" si="1"/>
        <v>0.75</v>
      </c>
      <c r="I40">
        <v>1</v>
      </c>
      <c r="J40">
        <f t="shared" si="5"/>
        <v>1</v>
      </c>
      <c r="K40" cm="1">
        <f t="array" ref="K40">_xlfn.SWITCH(J40, 1, 10, 2, 10, "", 0)</f>
        <v>10</v>
      </c>
      <c r="L40" cm="1">
        <f t="array" aca="1" ref="L40" ca="1">_xlfn.SWITCH(M40, 1, 0, 2, 25, 3, 50, 4, 75, 5, 100)</f>
        <v>100</v>
      </c>
      <c r="M40">
        <f t="shared" ca="1" si="6"/>
        <v>5</v>
      </c>
      <c r="N40">
        <f t="shared" ca="1" si="7"/>
        <v>3</v>
      </c>
      <c r="O40" t="str" cm="1">
        <f t="array" aca="1" ref="O40" ca="1">_xlfn.SWITCH(N40, 1, "no ice", 2, "less ice", 3, "regular", 4, "extra ice")</f>
        <v>regular</v>
      </c>
    </row>
    <row r="41" spans="1:15" x14ac:dyDescent="0.2">
      <c r="A41" s="1">
        <v>45690</v>
      </c>
      <c r="B41">
        <f t="shared" ca="1" si="2"/>
        <v>3</v>
      </c>
      <c r="C41">
        <f t="shared" ca="1" si="3"/>
        <v>1</v>
      </c>
      <c r="D41" cm="1">
        <f t="array" aca="1" ref="D41" ca="1">_xlfn.SWITCH(B41, 1, 5, 2, 5, 3, 5.5, 4, 5, 5, 6, 6, 4, 7, 4, 8, 6)</f>
        <v>5.5</v>
      </c>
      <c r="E41" cm="1">
        <f t="array" aca="1" ref="E41" ca="1">_xlfn.SWITCH(F41, 1, 1, 2, 2, 3, 3, 4, "")</f>
        <v>1</v>
      </c>
      <c r="F41">
        <f t="shared" ca="1" si="4"/>
        <v>1</v>
      </c>
      <c r="G41">
        <f t="shared" ca="1" si="0"/>
        <v>1</v>
      </c>
      <c r="H41">
        <f t="shared" ca="1" si="1"/>
        <v>0.75</v>
      </c>
      <c r="I41">
        <v>1</v>
      </c>
      <c r="J41">
        <f t="shared" si="5"/>
        <v>1</v>
      </c>
      <c r="K41" cm="1">
        <f t="array" ref="K41">_xlfn.SWITCH(J41, 1, 10, 2, 10, "", 0)</f>
        <v>10</v>
      </c>
      <c r="L41" cm="1">
        <f t="array" aca="1" ref="L41" ca="1">_xlfn.SWITCH(M41, 1, 0, 2, 25, 3, 50, 4, 75, 5, 100)</f>
        <v>100</v>
      </c>
      <c r="M41">
        <f t="shared" ca="1" si="6"/>
        <v>5</v>
      </c>
      <c r="N41">
        <f t="shared" ca="1" si="7"/>
        <v>4</v>
      </c>
      <c r="O41" t="str" cm="1">
        <f t="array" aca="1" ref="O41" ca="1">_xlfn.SWITCH(N41, 1, "no ice", 2, "less ice", 3, "regular", 4, "extra ice")</f>
        <v>extra ice</v>
      </c>
    </row>
    <row r="42" spans="1:15" x14ac:dyDescent="0.2">
      <c r="A42" s="1">
        <f>A41</f>
        <v>45690</v>
      </c>
      <c r="B42">
        <f t="shared" ca="1" si="2"/>
        <v>3</v>
      </c>
      <c r="C42">
        <f t="shared" ca="1" si="3"/>
        <v>2</v>
      </c>
      <c r="D42" cm="1">
        <f t="array" aca="1" ref="D42" ca="1">_xlfn.SWITCH(B42, 1, 5, 2, 5, 3, 5.5, 4, 5, 5, 6, 6, 4, 7, 4, 8, 6)</f>
        <v>5.5</v>
      </c>
      <c r="E42" cm="1">
        <f t="array" aca="1" ref="E42" ca="1">_xlfn.SWITCH(F42, 1, 1, 2, 2, 3, 3, 4, "")</f>
        <v>1</v>
      </c>
      <c r="F42">
        <f t="shared" ca="1" si="4"/>
        <v>1</v>
      </c>
      <c r="G42">
        <f t="shared" ca="1" si="0"/>
        <v>2</v>
      </c>
      <c r="H42">
        <f t="shared" ca="1" si="1"/>
        <v>0.75</v>
      </c>
      <c r="I42">
        <v>1</v>
      </c>
      <c r="J42">
        <f t="shared" si="5"/>
        <v>1</v>
      </c>
      <c r="K42" cm="1">
        <f t="array" ref="K42">_xlfn.SWITCH(J42, 1, 10, 2, 10, "", 0)</f>
        <v>10</v>
      </c>
      <c r="L42" cm="1">
        <f t="array" aca="1" ref="L42" ca="1">_xlfn.SWITCH(M42, 1, 0, 2, 25, 3, 50, 4, 75, 5, 100)</f>
        <v>25</v>
      </c>
      <c r="M42">
        <f t="shared" ca="1" si="6"/>
        <v>2</v>
      </c>
      <c r="N42">
        <f t="shared" ca="1" si="7"/>
        <v>1</v>
      </c>
      <c r="O42" t="str" cm="1">
        <f t="array" aca="1" ref="O42" ca="1">_xlfn.SWITCH(N42, 1, "no ice", 2, "less ice", 3, "regular", 4, "extra ice")</f>
        <v>no ice</v>
      </c>
    </row>
    <row r="43" spans="1:15" x14ac:dyDescent="0.2">
      <c r="A43" s="1">
        <f t="shared" ref="A43:A58" si="9">A42</f>
        <v>45690</v>
      </c>
      <c r="B43">
        <f t="shared" ca="1" si="2"/>
        <v>6</v>
      </c>
      <c r="C43">
        <f t="shared" ca="1" si="3"/>
        <v>3</v>
      </c>
      <c r="D43" cm="1">
        <f t="array" aca="1" ref="D43" ca="1">_xlfn.SWITCH(B43, 1, 5, 2, 5, 3, 5.5, 4, 5, 5, 6, 6, 4, 7, 4, 8, 6)</f>
        <v>4</v>
      </c>
      <c r="E43" cm="1">
        <f t="array" aca="1" ref="E43" ca="1">_xlfn.SWITCH(F43, 1, 1, 2, 2, 3, 3, 4, "")</f>
        <v>1</v>
      </c>
      <c r="F43">
        <f t="shared" ca="1" si="4"/>
        <v>1</v>
      </c>
      <c r="G43">
        <f t="shared" ca="1" si="0"/>
        <v>2</v>
      </c>
      <c r="H43">
        <f t="shared" ca="1" si="1"/>
        <v>0.75</v>
      </c>
      <c r="I43">
        <v>1</v>
      </c>
      <c r="J43">
        <f t="shared" si="5"/>
        <v>1</v>
      </c>
      <c r="K43" cm="1">
        <f t="array" ref="K43">_xlfn.SWITCH(J43, 1, 10, 2, 10, "", 0)</f>
        <v>10</v>
      </c>
      <c r="L43" cm="1">
        <f t="array" aca="1" ref="L43" ca="1">_xlfn.SWITCH(M43, 1, 0, 2, 25, 3, 50, 4, 75, 5, 100)</f>
        <v>25</v>
      </c>
      <c r="M43">
        <f t="shared" ca="1" si="6"/>
        <v>2</v>
      </c>
      <c r="N43">
        <f t="shared" ca="1" si="7"/>
        <v>3</v>
      </c>
      <c r="O43" t="str" cm="1">
        <f t="array" aca="1" ref="O43" ca="1">_xlfn.SWITCH(N43, 1, "no ice", 2, "less ice", 3, "regular", 4, "extra ice")</f>
        <v>regular</v>
      </c>
    </row>
    <row r="44" spans="1:15" x14ac:dyDescent="0.2">
      <c r="A44" s="1">
        <f t="shared" si="9"/>
        <v>45690</v>
      </c>
      <c r="B44">
        <f t="shared" ca="1" si="2"/>
        <v>2</v>
      </c>
      <c r="C44">
        <f t="shared" ca="1" si="3"/>
        <v>1</v>
      </c>
      <c r="D44" cm="1">
        <f t="array" aca="1" ref="D44" ca="1">_xlfn.SWITCH(B44, 1, 5, 2, 5, 3, 5.5, 4, 5, 5, 6, 6, 4, 7, 4, 8, 6)</f>
        <v>5</v>
      </c>
      <c r="E44" cm="1">
        <f t="array" aca="1" ref="E44" ca="1">_xlfn.SWITCH(F44, 1, 1, 2, 2, 3, 3, 4, "")</f>
        <v>2</v>
      </c>
      <c r="F44">
        <f t="shared" ca="1" si="4"/>
        <v>2</v>
      </c>
      <c r="G44">
        <f t="shared" ca="1" si="0"/>
        <v>2</v>
      </c>
      <c r="H44">
        <f t="shared" ca="1" si="1"/>
        <v>0.75</v>
      </c>
      <c r="I44">
        <v>1</v>
      </c>
      <c r="J44">
        <f t="shared" si="5"/>
        <v>1</v>
      </c>
      <c r="K44" cm="1">
        <f t="array" ref="K44">_xlfn.SWITCH(J44, 1, 10, 2, 10, "", 0)</f>
        <v>10</v>
      </c>
      <c r="L44" cm="1">
        <f t="array" aca="1" ref="L44" ca="1">_xlfn.SWITCH(M44, 1, 0, 2, 25, 3, 50, 4, 75, 5, 100)</f>
        <v>100</v>
      </c>
      <c r="M44">
        <f t="shared" ca="1" si="6"/>
        <v>5</v>
      </c>
      <c r="N44">
        <f t="shared" ca="1" si="7"/>
        <v>1</v>
      </c>
      <c r="O44" t="str" cm="1">
        <f t="array" aca="1" ref="O44" ca="1">_xlfn.SWITCH(N44, 1, "no ice", 2, "less ice", 3, "regular", 4, "extra ice")</f>
        <v>no ice</v>
      </c>
    </row>
    <row r="45" spans="1:15" x14ac:dyDescent="0.2">
      <c r="A45" s="1">
        <f t="shared" si="9"/>
        <v>45690</v>
      </c>
      <c r="B45">
        <f t="shared" ca="1" si="2"/>
        <v>6</v>
      </c>
      <c r="C45">
        <f t="shared" ca="1" si="3"/>
        <v>3</v>
      </c>
      <c r="D45" cm="1">
        <f t="array" aca="1" ref="D45" ca="1">_xlfn.SWITCH(B45, 1, 5, 2, 5, 3, 5.5, 4, 5, 5, 6, 6, 4, 7, 4, 8, 6)</f>
        <v>4</v>
      </c>
      <c r="E45" cm="1">
        <f t="array" aca="1" ref="E45" ca="1">_xlfn.SWITCH(F45, 1, 1, 2, 2, 3, 3, 4, "")</f>
        <v>1</v>
      </c>
      <c r="F45">
        <f t="shared" ca="1" si="4"/>
        <v>1</v>
      </c>
      <c r="G45">
        <f t="shared" ca="1" si="0"/>
        <v>2</v>
      </c>
      <c r="H45">
        <f t="shared" ca="1" si="1"/>
        <v>0.75</v>
      </c>
      <c r="I45">
        <v>1</v>
      </c>
      <c r="J45">
        <f t="shared" si="5"/>
        <v>1</v>
      </c>
      <c r="K45" cm="1">
        <f t="array" ref="K45">_xlfn.SWITCH(J45, 1, 10, 2, 10, "", 0)</f>
        <v>10</v>
      </c>
      <c r="L45" cm="1">
        <f t="array" aca="1" ref="L45" ca="1">_xlfn.SWITCH(M45, 1, 0, 2, 25, 3, 50, 4, 75, 5, 100)</f>
        <v>25</v>
      </c>
      <c r="M45">
        <f t="shared" ca="1" si="6"/>
        <v>2</v>
      </c>
      <c r="N45">
        <f t="shared" ca="1" si="7"/>
        <v>4</v>
      </c>
      <c r="O45" t="str" cm="1">
        <f t="array" aca="1" ref="O45" ca="1">_xlfn.SWITCH(N45, 1, "no ice", 2, "less ice", 3, "regular", 4, "extra ice")</f>
        <v>extra ice</v>
      </c>
    </row>
    <row r="46" spans="1:15" x14ac:dyDescent="0.2">
      <c r="A46" s="1">
        <f t="shared" si="9"/>
        <v>45690</v>
      </c>
      <c r="B46">
        <f t="shared" ca="1" si="2"/>
        <v>7</v>
      </c>
      <c r="C46">
        <f t="shared" ca="1" si="3"/>
        <v>2</v>
      </c>
      <c r="D46" cm="1">
        <f t="array" aca="1" ref="D46" ca="1">_xlfn.SWITCH(B46, 1, 5, 2, 5, 3, 5.5, 4, 5, 5, 6, 6, 4, 7, 4, 8, 6)</f>
        <v>4</v>
      </c>
      <c r="E46" t="str" cm="1">
        <f t="array" aca="1" ref="E46" ca="1">_xlfn.SWITCH(F46, 1, 1, 2, 2, 3, 3, 4, "")</f>
        <v/>
      </c>
      <c r="F46">
        <f t="shared" ca="1" si="4"/>
        <v>4</v>
      </c>
      <c r="G46">
        <f t="shared" ca="1" si="0"/>
        <v>0</v>
      </c>
      <c r="H46">
        <f t="shared" ca="1" si="1"/>
        <v>0</v>
      </c>
      <c r="I46">
        <v>1</v>
      </c>
      <c r="J46">
        <f t="shared" si="5"/>
        <v>1</v>
      </c>
      <c r="K46" cm="1">
        <f t="array" ref="K46">_xlfn.SWITCH(J46, 1, 10, 2, 10, "", 0)</f>
        <v>10</v>
      </c>
      <c r="L46" cm="1">
        <f t="array" aca="1" ref="L46" ca="1">_xlfn.SWITCH(M46, 1, 0, 2, 25, 3, 50, 4, 75, 5, 100)</f>
        <v>25</v>
      </c>
      <c r="M46">
        <f t="shared" ca="1" si="6"/>
        <v>2</v>
      </c>
      <c r="N46">
        <f t="shared" ca="1" si="7"/>
        <v>2</v>
      </c>
      <c r="O46" t="str" cm="1">
        <f t="array" aca="1" ref="O46" ca="1">_xlfn.SWITCH(N46, 1, "no ice", 2, "less ice", 3, "regular", 4, "extra ice")</f>
        <v>less ice</v>
      </c>
    </row>
    <row r="47" spans="1:15" x14ac:dyDescent="0.2">
      <c r="A47" s="1">
        <f t="shared" si="9"/>
        <v>45690</v>
      </c>
      <c r="B47">
        <f t="shared" ca="1" si="2"/>
        <v>7</v>
      </c>
      <c r="C47">
        <f t="shared" ca="1" si="3"/>
        <v>4</v>
      </c>
      <c r="D47" cm="1">
        <f t="array" aca="1" ref="D47" ca="1">_xlfn.SWITCH(B47, 1, 5, 2, 5, 3, 5.5, 4, 5, 5, 6, 6, 4, 7, 4, 8, 6)</f>
        <v>4</v>
      </c>
      <c r="E47" t="str" cm="1">
        <f t="array" aca="1" ref="E47" ca="1">_xlfn.SWITCH(F47, 1, 1, 2, 2, 3, 3, 4, "")</f>
        <v/>
      </c>
      <c r="F47">
        <f t="shared" ca="1" si="4"/>
        <v>4</v>
      </c>
      <c r="G47">
        <f t="shared" ca="1" si="0"/>
        <v>0</v>
      </c>
      <c r="H47">
        <f t="shared" ca="1" si="1"/>
        <v>0</v>
      </c>
      <c r="I47">
        <v>1</v>
      </c>
      <c r="J47">
        <f t="shared" si="5"/>
        <v>1</v>
      </c>
      <c r="K47" cm="1">
        <f t="array" ref="K47">_xlfn.SWITCH(J47, 1, 10, 2, 10, "", 0)</f>
        <v>10</v>
      </c>
      <c r="L47" cm="1">
        <f t="array" aca="1" ref="L47" ca="1">_xlfn.SWITCH(M47, 1, 0, 2, 25, 3, 50, 4, 75, 5, 100)</f>
        <v>75</v>
      </c>
      <c r="M47">
        <f t="shared" ca="1" si="6"/>
        <v>4</v>
      </c>
      <c r="N47">
        <f t="shared" ca="1" si="7"/>
        <v>1</v>
      </c>
      <c r="O47" t="str" cm="1">
        <f t="array" aca="1" ref="O47" ca="1">_xlfn.SWITCH(N47, 1, "no ice", 2, "less ice", 3, "regular", 4, "extra ice")</f>
        <v>no ice</v>
      </c>
    </row>
    <row r="48" spans="1:15" x14ac:dyDescent="0.2">
      <c r="A48" s="1">
        <f t="shared" si="9"/>
        <v>45690</v>
      </c>
      <c r="B48">
        <f t="shared" ca="1" si="2"/>
        <v>2</v>
      </c>
      <c r="C48">
        <f t="shared" ca="1" si="3"/>
        <v>3</v>
      </c>
      <c r="D48" cm="1">
        <f t="array" aca="1" ref="D48" ca="1">_xlfn.SWITCH(B48, 1, 5, 2, 5, 3, 5.5, 4, 5, 5, 6, 6, 4, 7, 4, 8, 6)</f>
        <v>5</v>
      </c>
      <c r="E48" cm="1">
        <f t="array" aca="1" ref="E48" ca="1">_xlfn.SWITCH(F48, 1, 1, 2, 2, 3, 3, 4, "")</f>
        <v>3</v>
      </c>
      <c r="F48">
        <f t="shared" ca="1" si="4"/>
        <v>3</v>
      </c>
      <c r="G48">
        <f t="shared" ca="1" si="0"/>
        <v>2</v>
      </c>
      <c r="H48">
        <f t="shared" ca="1" si="1"/>
        <v>0.75</v>
      </c>
      <c r="I48">
        <v>1</v>
      </c>
      <c r="J48">
        <f t="shared" si="5"/>
        <v>1</v>
      </c>
      <c r="K48" cm="1">
        <f t="array" ref="K48">_xlfn.SWITCH(J48, 1, 10, 2, 10, "", 0)</f>
        <v>10</v>
      </c>
      <c r="L48" cm="1">
        <f t="array" aca="1" ref="L48" ca="1">_xlfn.SWITCH(M48, 1, 0, 2, 25, 3, 50, 4, 75, 5, 100)</f>
        <v>25</v>
      </c>
      <c r="M48">
        <f t="shared" ca="1" si="6"/>
        <v>2</v>
      </c>
      <c r="N48">
        <f t="shared" ca="1" si="7"/>
        <v>2</v>
      </c>
      <c r="O48" t="str" cm="1">
        <f t="array" aca="1" ref="O48" ca="1">_xlfn.SWITCH(N48, 1, "no ice", 2, "less ice", 3, "regular", 4, "extra ice")</f>
        <v>less ice</v>
      </c>
    </row>
    <row r="49" spans="1:15" x14ac:dyDescent="0.2">
      <c r="A49" s="1">
        <f t="shared" si="9"/>
        <v>45690</v>
      </c>
      <c r="B49">
        <f t="shared" ca="1" si="2"/>
        <v>4</v>
      </c>
      <c r="C49">
        <f t="shared" ca="1" si="3"/>
        <v>2</v>
      </c>
      <c r="D49" cm="1">
        <f t="array" aca="1" ref="D49" ca="1">_xlfn.SWITCH(B49, 1, 5, 2, 5, 3, 5.5, 4, 5, 5, 6, 6, 4, 7, 4, 8, 6)</f>
        <v>5</v>
      </c>
      <c r="E49" cm="1">
        <f t="array" aca="1" ref="E49" ca="1">_xlfn.SWITCH(F49, 1, 1, 2, 2, 3, 3, 4, "")</f>
        <v>1</v>
      </c>
      <c r="F49">
        <f t="shared" ca="1" si="4"/>
        <v>1</v>
      </c>
      <c r="G49">
        <f t="shared" ca="1" si="0"/>
        <v>2</v>
      </c>
      <c r="H49">
        <f t="shared" ca="1" si="1"/>
        <v>0.75</v>
      </c>
      <c r="I49">
        <v>1</v>
      </c>
      <c r="J49">
        <f t="shared" si="5"/>
        <v>1</v>
      </c>
      <c r="K49" cm="1">
        <f t="array" ref="K49">_xlfn.SWITCH(J49, 1, 10, 2, 10, "", 0)</f>
        <v>10</v>
      </c>
      <c r="L49" cm="1">
        <f t="array" aca="1" ref="L49" ca="1">_xlfn.SWITCH(M49, 1, 0, 2, 25, 3, 50, 4, 75, 5, 100)</f>
        <v>0</v>
      </c>
      <c r="M49">
        <f t="shared" ca="1" si="6"/>
        <v>1</v>
      </c>
      <c r="N49">
        <f t="shared" ca="1" si="7"/>
        <v>2</v>
      </c>
      <c r="O49" t="str" cm="1">
        <f t="array" aca="1" ref="O49" ca="1">_xlfn.SWITCH(N49, 1, "no ice", 2, "less ice", 3, "regular", 4, "extra ice")</f>
        <v>less ice</v>
      </c>
    </row>
    <row r="50" spans="1:15" x14ac:dyDescent="0.2">
      <c r="A50" s="1">
        <f t="shared" si="9"/>
        <v>45690</v>
      </c>
      <c r="B50">
        <f t="shared" ca="1" si="2"/>
        <v>4</v>
      </c>
      <c r="C50">
        <f t="shared" ca="1" si="3"/>
        <v>2</v>
      </c>
      <c r="D50" cm="1">
        <f t="array" aca="1" ref="D50" ca="1">_xlfn.SWITCH(B50, 1, 5, 2, 5, 3, 5.5, 4, 5, 5, 6, 6, 4, 7, 4, 8, 6)</f>
        <v>5</v>
      </c>
      <c r="E50" cm="1">
        <f t="array" aca="1" ref="E50" ca="1">_xlfn.SWITCH(F50, 1, 1, 2, 2, 3, 3, 4, "")</f>
        <v>2</v>
      </c>
      <c r="F50">
        <f t="shared" ca="1" si="4"/>
        <v>2</v>
      </c>
      <c r="G50">
        <f t="shared" ca="1" si="0"/>
        <v>2</v>
      </c>
      <c r="H50">
        <f t="shared" ca="1" si="1"/>
        <v>0.75</v>
      </c>
      <c r="I50">
        <v>1</v>
      </c>
      <c r="J50">
        <f t="shared" si="5"/>
        <v>1</v>
      </c>
      <c r="K50" cm="1">
        <f t="array" ref="K50">_xlfn.SWITCH(J50, 1, 10, 2, 10, "", 0)</f>
        <v>10</v>
      </c>
      <c r="L50" cm="1">
        <f t="array" aca="1" ref="L50" ca="1">_xlfn.SWITCH(M50, 1, 0, 2, 25, 3, 50, 4, 75, 5, 100)</f>
        <v>0</v>
      </c>
      <c r="M50">
        <f t="shared" ca="1" si="6"/>
        <v>1</v>
      </c>
      <c r="N50">
        <f t="shared" ca="1" si="7"/>
        <v>2</v>
      </c>
      <c r="O50" t="str" cm="1">
        <f t="array" aca="1" ref="O50" ca="1">_xlfn.SWITCH(N50, 1, "no ice", 2, "less ice", 3, "regular", 4, "extra ice")</f>
        <v>less ice</v>
      </c>
    </row>
    <row r="51" spans="1:15" x14ac:dyDescent="0.2">
      <c r="A51" s="1">
        <f t="shared" si="9"/>
        <v>45690</v>
      </c>
      <c r="B51">
        <f t="shared" ca="1" si="2"/>
        <v>1</v>
      </c>
      <c r="C51">
        <f t="shared" ca="1" si="3"/>
        <v>2</v>
      </c>
      <c r="D51" cm="1">
        <f t="array" aca="1" ref="D51" ca="1">_xlfn.SWITCH(B51, 1, 5, 2, 5, 3, 5.5, 4, 5, 5, 6, 6, 4, 7, 4, 8, 6)</f>
        <v>5</v>
      </c>
      <c r="E51" cm="1">
        <f t="array" aca="1" ref="E51" ca="1">_xlfn.SWITCH(F51, 1, 1, 2, 2, 3, 3, 4, "")</f>
        <v>1</v>
      </c>
      <c r="F51">
        <f t="shared" ca="1" si="4"/>
        <v>1</v>
      </c>
      <c r="G51">
        <f t="shared" ca="1" si="0"/>
        <v>1</v>
      </c>
      <c r="H51">
        <f t="shared" ca="1" si="1"/>
        <v>0.75</v>
      </c>
      <c r="I51">
        <v>1</v>
      </c>
      <c r="J51">
        <f t="shared" si="5"/>
        <v>1</v>
      </c>
      <c r="K51" cm="1">
        <f t="array" ref="K51">_xlfn.SWITCH(J51, 1, 10, 2, 10, "", 0)</f>
        <v>10</v>
      </c>
      <c r="L51" cm="1">
        <f t="array" aca="1" ref="L51" ca="1">_xlfn.SWITCH(M51, 1, 0, 2, 25, 3, 50, 4, 75, 5, 100)</f>
        <v>75</v>
      </c>
      <c r="M51">
        <f t="shared" ca="1" si="6"/>
        <v>4</v>
      </c>
      <c r="N51">
        <f t="shared" ca="1" si="7"/>
        <v>2</v>
      </c>
      <c r="O51" t="str" cm="1">
        <f t="array" aca="1" ref="O51" ca="1">_xlfn.SWITCH(N51, 1, "no ice", 2, "less ice", 3, "regular", 4, "extra ice")</f>
        <v>less ice</v>
      </c>
    </row>
    <row r="52" spans="1:15" x14ac:dyDescent="0.2">
      <c r="A52" s="1">
        <f t="shared" si="9"/>
        <v>45690</v>
      </c>
      <c r="B52">
        <f t="shared" ca="1" si="2"/>
        <v>3</v>
      </c>
      <c r="C52">
        <f t="shared" ca="1" si="3"/>
        <v>2</v>
      </c>
      <c r="D52" cm="1">
        <f t="array" aca="1" ref="D52" ca="1">_xlfn.SWITCH(B52, 1, 5, 2, 5, 3, 5.5, 4, 5, 5, 6, 6, 4, 7, 4, 8, 6)</f>
        <v>5.5</v>
      </c>
      <c r="E52" cm="1">
        <f t="array" aca="1" ref="E52" ca="1">_xlfn.SWITCH(F52, 1, 1, 2, 2, 3, 3, 4, "")</f>
        <v>1</v>
      </c>
      <c r="F52">
        <f t="shared" ca="1" si="4"/>
        <v>1</v>
      </c>
      <c r="G52">
        <f t="shared" ca="1" si="0"/>
        <v>1</v>
      </c>
      <c r="H52">
        <f t="shared" ca="1" si="1"/>
        <v>0.75</v>
      </c>
      <c r="I52">
        <v>1</v>
      </c>
      <c r="J52">
        <f t="shared" si="5"/>
        <v>1</v>
      </c>
      <c r="K52" cm="1">
        <f t="array" ref="K52">_xlfn.SWITCH(J52, 1, 10, 2, 10, "", 0)</f>
        <v>10</v>
      </c>
      <c r="L52" cm="1">
        <f t="array" aca="1" ref="L52" ca="1">_xlfn.SWITCH(M52, 1, 0, 2, 25, 3, 50, 4, 75, 5, 100)</f>
        <v>0</v>
      </c>
      <c r="M52">
        <f t="shared" ca="1" si="6"/>
        <v>1</v>
      </c>
      <c r="N52">
        <f t="shared" ca="1" si="7"/>
        <v>3</v>
      </c>
      <c r="O52" t="str" cm="1">
        <f t="array" aca="1" ref="O52" ca="1">_xlfn.SWITCH(N52, 1, "no ice", 2, "less ice", 3, "regular", 4, "extra ice")</f>
        <v>regular</v>
      </c>
    </row>
    <row r="53" spans="1:15" x14ac:dyDescent="0.2">
      <c r="A53" s="1">
        <f t="shared" si="9"/>
        <v>45690</v>
      </c>
      <c r="B53">
        <f t="shared" ca="1" si="2"/>
        <v>5</v>
      </c>
      <c r="C53">
        <f t="shared" ca="1" si="3"/>
        <v>2</v>
      </c>
      <c r="D53" cm="1">
        <f t="array" aca="1" ref="D53" ca="1">_xlfn.SWITCH(B53, 1, 5, 2, 5, 3, 5.5, 4, 5, 5, 6, 6, 4, 7, 4, 8, 6)</f>
        <v>6</v>
      </c>
      <c r="E53" cm="1">
        <f t="array" aca="1" ref="E53" ca="1">_xlfn.SWITCH(F53, 1, 1, 2, 2, 3, 3, 4, "")</f>
        <v>2</v>
      </c>
      <c r="F53">
        <f t="shared" ca="1" si="4"/>
        <v>2</v>
      </c>
      <c r="G53">
        <f t="shared" ca="1" si="0"/>
        <v>2</v>
      </c>
      <c r="H53">
        <f t="shared" ca="1" si="1"/>
        <v>0.75</v>
      </c>
      <c r="I53">
        <v>1</v>
      </c>
      <c r="J53">
        <f t="shared" si="5"/>
        <v>1</v>
      </c>
      <c r="K53" cm="1">
        <f t="array" ref="K53">_xlfn.SWITCH(J53, 1, 10, 2, 10, "", 0)</f>
        <v>10</v>
      </c>
      <c r="L53" cm="1">
        <f t="array" aca="1" ref="L53" ca="1">_xlfn.SWITCH(M53, 1, 0, 2, 25, 3, 50, 4, 75, 5, 100)</f>
        <v>100</v>
      </c>
      <c r="M53">
        <f t="shared" ca="1" si="6"/>
        <v>5</v>
      </c>
      <c r="N53">
        <f t="shared" ca="1" si="7"/>
        <v>4</v>
      </c>
      <c r="O53" t="str" cm="1">
        <f t="array" aca="1" ref="O53" ca="1">_xlfn.SWITCH(N53, 1, "no ice", 2, "less ice", 3, "regular", 4, "extra ice")</f>
        <v>extra ice</v>
      </c>
    </row>
    <row r="54" spans="1:15" x14ac:dyDescent="0.2">
      <c r="A54" s="1">
        <f t="shared" si="9"/>
        <v>45690</v>
      </c>
      <c r="B54">
        <f t="shared" ca="1" si="2"/>
        <v>5</v>
      </c>
      <c r="C54">
        <f t="shared" ca="1" si="3"/>
        <v>2</v>
      </c>
      <c r="D54" cm="1">
        <f t="array" aca="1" ref="D54" ca="1">_xlfn.SWITCH(B54, 1, 5, 2, 5, 3, 5.5, 4, 5, 5, 6, 6, 4, 7, 4, 8, 6)</f>
        <v>6</v>
      </c>
      <c r="E54" t="str" cm="1">
        <f t="array" aca="1" ref="E54" ca="1">_xlfn.SWITCH(F54, 1, 1, 2, 2, 3, 3, 4, "")</f>
        <v/>
      </c>
      <c r="F54">
        <f t="shared" ca="1" si="4"/>
        <v>4</v>
      </c>
      <c r="G54">
        <f t="shared" ca="1" si="0"/>
        <v>0</v>
      </c>
      <c r="H54">
        <f t="shared" ca="1" si="1"/>
        <v>0</v>
      </c>
      <c r="I54">
        <v>1</v>
      </c>
      <c r="J54">
        <f t="shared" si="5"/>
        <v>1</v>
      </c>
      <c r="K54" cm="1">
        <f t="array" ref="K54">_xlfn.SWITCH(J54, 1, 10, 2, 10, "", 0)</f>
        <v>10</v>
      </c>
      <c r="L54" cm="1">
        <f t="array" aca="1" ref="L54" ca="1">_xlfn.SWITCH(M54, 1, 0, 2, 25, 3, 50, 4, 75, 5, 100)</f>
        <v>25</v>
      </c>
      <c r="M54">
        <f t="shared" ca="1" si="6"/>
        <v>2</v>
      </c>
      <c r="N54">
        <f t="shared" ca="1" si="7"/>
        <v>2</v>
      </c>
      <c r="O54" t="str" cm="1">
        <f t="array" aca="1" ref="O54" ca="1">_xlfn.SWITCH(N54, 1, "no ice", 2, "less ice", 3, "regular", 4, "extra ice")</f>
        <v>less ice</v>
      </c>
    </row>
    <row r="55" spans="1:15" x14ac:dyDescent="0.2">
      <c r="A55" s="1">
        <f t="shared" si="9"/>
        <v>45690</v>
      </c>
      <c r="B55">
        <f t="shared" ca="1" si="2"/>
        <v>4</v>
      </c>
      <c r="C55">
        <f t="shared" ca="1" si="3"/>
        <v>1</v>
      </c>
      <c r="D55" cm="1">
        <f t="array" aca="1" ref="D55" ca="1">_xlfn.SWITCH(B55, 1, 5, 2, 5, 3, 5.5, 4, 5, 5, 6, 6, 4, 7, 4, 8, 6)</f>
        <v>5</v>
      </c>
      <c r="E55" cm="1">
        <f t="array" aca="1" ref="E55" ca="1">_xlfn.SWITCH(F55, 1, 1, 2, 2, 3, 3, 4, "")</f>
        <v>1</v>
      </c>
      <c r="F55">
        <f t="shared" ca="1" si="4"/>
        <v>1</v>
      </c>
      <c r="G55">
        <f t="shared" ca="1" si="0"/>
        <v>1</v>
      </c>
      <c r="H55">
        <f t="shared" ca="1" si="1"/>
        <v>0.75</v>
      </c>
      <c r="I55">
        <v>1</v>
      </c>
      <c r="J55">
        <f t="shared" si="5"/>
        <v>1</v>
      </c>
      <c r="K55" cm="1">
        <f t="array" ref="K55">_xlfn.SWITCH(J55, 1, 10, 2, 10, "", 0)</f>
        <v>10</v>
      </c>
      <c r="L55" cm="1">
        <f t="array" aca="1" ref="L55" ca="1">_xlfn.SWITCH(M55, 1, 0, 2, 25, 3, 50, 4, 75, 5, 100)</f>
        <v>0</v>
      </c>
      <c r="M55">
        <f t="shared" ca="1" si="6"/>
        <v>1</v>
      </c>
      <c r="N55">
        <f t="shared" ca="1" si="7"/>
        <v>4</v>
      </c>
      <c r="O55" t="str" cm="1">
        <f t="array" aca="1" ref="O55" ca="1">_xlfn.SWITCH(N55, 1, "no ice", 2, "less ice", 3, "regular", 4, "extra ice")</f>
        <v>extra ice</v>
      </c>
    </row>
    <row r="56" spans="1:15" x14ac:dyDescent="0.2">
      <c r="A56" s="1">
        <f t="shared" si="9"/>
        <v>45690</v>
      </c>
      <c r="B56">
        <f t="shared" ca="1" si="2"/>
        <v>4</v>
      </c>
      <c r="C56">
        <f t="shared" ca="1" si="3"/>
        <v>1</v>
      </c>
      <c r="D56" cm="1">
        <f t="array" aca="1" ref="D56" ca="1">_xlfn.SWITCH(B56, 1, 5, 2, 5, 3, 5.5, 4, 5, 5, 6, 6, 4, 7, 4, 8, 6)</f>
        <v>5</v>
      </c>
      <c r="E56" t="str" cm="1">
        <f t="array" aca="1" ref="E56" ca="1">_xlfn.SWITCH(F56, 1, 1, 2, 2, 3, 3, 4, "")</f>
        <v/>
      </c>
      <c r="F56">
        <f t="shared" ca="1" si="4"/>
        <v>4</v>
      </c>
      <c r="G56">
        <f t="shared" ca="1" si="0"/>
        <v>0</v>
      </c>
      <c r="H56">
        <f t="shared" ca="1" si="1"/>
        <v>0</v>
      </c>
      <c r="I56">
        <v>1</v>
      </c>
      <c r="J56">
        <f t="shared" si="5"/>
        <v>1</v>
      </c>
      <c r="K56" cm="1">
        <f t="array" ref="K56">_xlfn.SWITCH(J56, 1, 10, 2, 10, "", 0)</f>
        <v>10</v>
      </c>
      <c r="L56" cm="1">
        <f t="array" aca="1" ref="L56" ca="1">_xlfn.SWITCH(M56, 1, 0, 2, 25, 3, 50, 4, 75, 5, 100)</f>
        <v>100</v>
      </c>
      <c r="M56">
        <f t="shared" ca="1" si="6"/>
        <v>5</v>
      </c>
      <c r="N56">
        <f t="shared" ca="1" si="7"/>
        <v>2</v>
      </c>
      <c r="O56" t="str" cm="1">
        <f t="array" aca="1" ref="O56" ca="1">_xlfn.SWITCH(N56, 1, "no ice", 2, "less ice", 3, "regular", 4, "extra ice")</f>
        <v>less ice</v>
      </c>
    </row>
    <row r="57" spans="1:15" x14ac:dyDescent="0.2">
      <c r="A57" s="1">
        <f t="shared" si="9"/>
        <v>45690</v>
      </c>
      <c r="B57">
        <f t="shared" ca="1" si="2"/>
        <v>2</v>
      </c>
      <c r="C57">
        <f t="shared" ca="1" si="3"/>
        <v>2</v>
      </c>
      <c r="D57" cm="1">
        <f t="array" aca="1" ref="D57" ca="1">_xlfn.SWITCH(B57, 1, 5, 2, 5, 3, 5.5, 4, 5, 5, 6, 6, 4, 7, 4, 8, 6)</f>
        <v>5</v>
      </c>
      <c r="E57" cm="1">
        <f t="array" aca="1" ref="E57" ca="1">_xlfn.SWITCH(F57, 1, 1, 2, 2, 3, 3, 4, "")</f>
        <v>1</v>
      </c>
      <c r="F57">
        <f t="shared" ca="1" si="4"/>
        <v>1</v>
      </c>
      <c r="G57">
        <f t="shared" ca="1" si="0"/>
        <v>1</v>
      </c>
      <c r="H57">
        <f t="shared" ca="1" si="1"/>
        <v>0.75</v>
      </c>
      <c r="I57">
        <v>1</v>
      </c>
      <c r="J57">
        <f t="shared" si="5"/>
        <v>1</v>
      </c>
      <c r="K57" cm="1">
        <f t="array" ref="K57">_xlfn.SWITCH(J57, 1, 10, 2, 10, "", 0)</f>
        <v>10</v>
      </c>
      <c r="L57" cm="1">
        <f t="array" aca="1" ref="L57" ca="1">_xlfn.SWITCH(M57, 1, 0, 2, 25, 3, 50, 4, 75, 5, 100)</f>
        <v>25</v>
      </c>
      <c r="M57">
        <f t="shared" ca="1" si="6"/>
        <v>2</v>
      </c>
      <c r="N57">
        <f t="shared" ca="1" si="7"/>
        <v>3</v>
      </c>
      <c r="O57" t="str" cm="1">
        <f t="array" aca="1" ref="O57" ca="1">_xlfn.SWITCH(N57, 1, "no ice", 2, "less ice", 3, "regular", 4, "extra ice")</f>
        <v>regular</v>
      </c>
    </row>
    <row r="58" spans="1:15" x14ac:dyDescent="0.2">
      <c r="A58" s="1">
        <f t="shared" si="9"/>
        <v>45690</v>
      </c>
      <c r="B58">
        <f t="shared" ca="1" si="2"/>
        <v>1</v>
      </c>
      <c r="C58">
        <f t="shared" ca="1" si="3"/>
        <v>4</v>
      </c>
      <c r="D58" cm="1">
        <f t="array" aca="1" ref="D58" ca="1">_xlfn.SWITCH(B58, 1, 5, 2, 5, 3, 5.5, 4, 5, 5, 6, 6, 4, 7, 4, 8, 6)</f>
        <v>5</v>
      </c>
      <c r="E58" cm="1">
        <f t="array" aca="1" ref="E58" ca="1">_xlfn.SWITCH(F58, 1, 1, 2, 2, 3, 3, 4, "")</f>
        <v>3</v>
      </c>
      <c r="F58">
        <f t="shared" ca="1" si="4"/>
        <v>3</v>
      </c>
      <c r="G58">
        <f t="shared" ca="1" si="0"/>
        <v>1</v>
      </c>
      <c r="H58">
        <f t="shared" ca="1" si="1"/>
        <v>0.75</v>
      </c>
      <c r="I58">
        <v>1</v>
      </c>
      <c r="J58">
        <f t="shared" si="5"/>
        <v>1</v>
      </c>
      <c r="K58" cm="1">
        <f t="array" ref="K58">_xlfn.SWITCH(J58, 1, 10, 2, 10, "", 0)</f>
        <v>10</v>
      </c>
      <c r="L58" cm="1">
        <f t="array" aca="1" ref="L58" ca="1">_xlfn.SWITCH(M58, 1, 0, 2, 25, 3, 50, 4, 75, 5, 100)</f>
        <v>75</v>
      </c>
      <c r="M58">
        <f t="shared" ca="1" si="6"/>
        <v>4</v>
      </c>
      <c r="N58">
        <f t="shared" ca="1" si="7"/>
        <v>4</v>
      </c>
      <c r="O58" t="str" cm="1">
        <f t="array" aca="1" ref="O58" ca="1">_xlfn.SWITCH(N58, 1, "no ice", 2, "less ice", 3, "regular", 4, "extra ice")</f>
        <v>extra ice</v>
      </c>
    </row>
    <row r="59" spans="1:15" x14ac:dyDescent="0.2">
      <c r="A59" s="1">
        <v>45691</v>
      </c>
      <c r="B59">
        <f t="shared" ca="1" si="2"/>
        <v>6</v>
      </c>
      <c r="C59">
        <f t="shared" ca="1" si="3"/>
        <v>1</v>
      </c>
      <c r="D59" cm="1">
        <f t="array" aca="1" ref="D59" ca="1">_xlfn.SWITCH(B59, 1, 5, 2, 5, 3, 5.5, 4, 5, 5, 6, 6, 4, 7, 4, 8, 6)</f>
        <v>4</v>
      </c>
      <c r="E59" t="str" cm="1">
        <f t="array" aca="1" ref="E59" ca="1">_xlfn.SWITCH(F59, 1, 1, 2, 2, 3, 3, 4, "")</f>
        <v/>
      </c>
      <c r="F59">
        <f t="shared" ca="1" si="4"/>
        <v>4</v>
      </c>
      <c r="G59">
        <f t="shared" ca="1" si="0"/>
        <v>0</v>
      </c>
      <c r="H59">
        <f t="shared" ca="1" si="1"/>
        <v>0</v>
      </c>
      <c r="I59">
        <v>1</v>
      </c>
      <c r="J59">
        <f t="shared" si="5"/>
        <v>1</v>
      </c>
      <c r="K59" cm="1">
        <f t="array" ref="K59">_xlfn.SWITCH(J59, 1, 10, 2, 10, "", 0)</f>
        <v>10</v>
      </c>
      <c r="L59" cm="1">
        <f t="array" aca="1" ref="L59" ca="1">_xlfn.SWITCH(M59, 1, 0, 2, 25, 3, 50, 4, 75, 5, 100)</f>
        <v>75</v>
      </c>
      <c r="M59">
        <f t="shared" ca="1" si="6"/>
        <v>4</v>
      </c>
      <c r="N59">
        <f t="shared" ca="1" si="7"/>
        <v>4</v>
      </c>
      <c r="O59" t="str" cm="1">
        <f t="array" aca="1" ref="O59" ca="1">_xlfn.SWITCH(N59, 1, "no ice", 2, "less ice", 3, "regular", 4, "extra ice")</f>
        <v>extra ice</v>
      </c>
    </row>
    <row r="60" spans="1:15" x14ac:dyDescent="0.2">
      <c r="A60" s="1">
        <f>A59</f>
        <v>45691</v>
      </c>
      <c r="B60">
        <f t="shared" ca="1" si="2"/>
        <v>2</v>
      </c>
      <c r="C60">
        <f t="shared" ca="1" si="3"/>
        <v>1</v>
      </c>
      <c r="D60" cm="1">
        <f t="array" aca="1" ref="D60" ca="1">_xlfn.SWITCH(B60, 1, 5, 2, 5, 3, 5.5, 4, 5, 5, 6, 6, 4, 7, 4, 8, 6)</f>
        <v>5</v>
      </c>
      <c r="E60" cm="1">
        <f t="array" aca="1" ref="E60" ca="1">_xlfn.SWITCH(F60, 1, 1, 2, 2, 3, 3, 4, "")</f>
        <v>1</v>
      </c>
      <c r="F60">
        <f t="shared" ca="1" si="4"/>
        <v>1</v>
      </c>
      <c r="G60">
        <f t="shared" ca="1" si="0"/>
        <v>2</v>
      </c>
      <c r="H60">
        <f t="shared" ca="1" si="1"/>
        <v>0.75</v>
      </c>
      <c r="I60">
        <v>1</v>
      </c>
      <c r="J60">
        <f t="shared" si="5"/>
        <v>1</v>
      </c>
      <c r="K60" cm="1">
        <f t="array" ref="K60">_xlfn.SWITCH(J60, 1, 10, 2, 10, "", 0)</f>
        <v>10</v>
      </c>
      <c r="L60" cm="1">
        <f t="array" aca="1" ref="L60" ca="1">_xlfn.SWITCH(M60, 1, 0, 2, 25, 3, 50, 4, 75, 5, 100)</f>
        <v>0</v>
      </c>
      <c r="M60">
        <f t="shared" ca="1" si="6"/>
        <v>1</v>
      </c>
      <c r="N60">
        <f t="shared" ca="1" si="7"/>
        <v>3</v>
      </c>
      <c r="O60" t="str" cm="1">
        <f t="array" aca="1" ref="O60" ca="1">_xlfn.SWITCH(N60, 1, "no ice", 2, "less ice", 3, "regular", 4, "extra ice")</f>
        <v>regular</v>
      </c>
    </row>
    <row r="61" spans="1:15" x14ac:dyDescent="0.2">
      <c r="A61" s="1">
        <f t="shared" ref="A61:A100" si="10">A60</f>
        <v>45691</v>
      </c>
      <c r="B61">
        <f t="shared" ca="1" si="2"/>
        <v>7</v>
      </c>
      <c r="C61">
        <f t="shared" ca="1" si="3"/>
        <v>1</v>
      </c>
      <c r="D61" cm="1">
        <f t="array" aca="1" ref="D61" ca="1">_xlfn.SWITCH(B61, 1, 5, 2, 5, 3, 5.5, 4, 5, 5, 6, 6, 4, 7, 4, 8, 6)</f>
        <v>4</v>
      </c>
      <c r="E61" cm="1">
        <f t="array" aca="1" ref="E61" ca="1">_xlfn.SWITCH(F61, 1, 1, 2, 2, 3, 3, 4, "")</f>
        <v>1</v>
      </c>
      <c r="F61">
        <f t="shared" ca="1" si="4"/>
        <v>1</v>
      </c>
      <c r="G61">
        <f t="shared" ca="1" si="0"/>
        <v>2</v>
      </c>
      <c r="H61">
        <f t="shared" ca="1" si="1"/>
        <v>0.75</v>
      </c>
      <c r="I61">
        <v>1</v>
      </c>
      <c r="J61">
        <f t="shared" si="5"/>
        <v>1</v>
      </c>
      <c r="K61" cm="1">
        <f t="array" ref="K61">_xlfn.SWITCH(J61, 1, 10, 2, 10, "", 0)</f>
        <v>10</v>
      </c>
      <c r="L61" cm="1">
        <f t="array" aca="1" ref="L61" ca="1">_xlfn.SWITCH(M61, 1, 0, 2, 25, 3, 50, 4, 75, 5, 100)</f>
        <v>0</v>
      </c>
      <c r="M61">
        <f t="shared" ca="1" si="6"/>
        <v>1</v>
      </c>
      <c r="N61">
        <f t="shared" ca="1" si="7"/>
        <v>4</v>
      </c>
      <c r="O61" t="str" cm="1">
        <f t="array" aca="1" ref="O61" ca="1">_xlfn.SWITCH(N61, 1, "no ice", 2, "less ice", 3, "regular", 4, "extra ice")</f>
        <v>extra ice</v>
      </c>
    </row>
    <row r="62" spans="1:15" x14ac:dyDescent="0.2">
      <c r="A62" s="1">
        <f t="shared" si="10"/>
        <v>45691</v>
      </c>
      <c r="B62">
        <f t="shared" ca="1" si="2"/>
        <v>1</v>
      </c>
      <c r="C62">
        <f t="shared" ca="1" si="3"/>
        <v>2</v>
      </c>
      <c r="D62" cm="1">
        <f t="array" aca="1" ref="D62" ca="1">_xlfn.SWITCH(B62, 1, 5, 2, 5, 3, 5.5, 4, 5, 5, 6, 6, 4, 7, 4, 8, 6)</f>
        <v>5</v>
      </c>
      <c r="E62" t="str" cm="1">
        <f t="array" aca="1" ref="E62" ca="1">_xlfn.SWITCH(F62, 1, 1, 2, 2, 3, 3, 4, "")</f>
        <v/>
      </c>
      <c r="F62">
        <f t="shared" ca="1" si="4"/>
        <v>4</v>
      </c>
      <c r="G62">
        <f t="shared" ca="1" si="0"/>
        <v>0</v>
      </c>
      <c r="H62">
        <f t="shared" ca="1" si="1"/>
        <v>0</v>
      </c>
      <c r="I62">
        <v>1</v>
      </c>
      <c r="J62">
        <f t="shared" si="5"/>
        <v>1</v>
      </c>
      <c r="K62" cm="1">
        <f t="array" ref="K62">_xlfn.SWITCH(J62, 1, 10, 2, 10, "", 0)</f>
        <v>10</v>
      </c>
      <c r="L62" cm="1">
        <f t="array" aca="1" ref="L62" ca="1">_xlfn.SWITCH(M62, 1, 0, 2, 25, 3, 50, 4, 75, 5, 100)</f>
        <v>75</v>
      </c>
      <c r="M62">
        <f t="shared" ca="1" si="6"/>
        <v>4</v>
      </c>
      <c r="N62">
        <f t="shared" ca="1" si="7"/>
        <v>2</v>
      </c>
      <c r="O62" t="str" cm="1">
        <f t="array" aca="1" ref="O62" ca="1">_xlfn.SWITCH(N62, 1, "no ice", 2, "less ice", 3, "regular", 4, "extra ice")</f>
        <v>less ice</v>
      </c>
    </row>
    <row r="63" spans="1:15" x14ac:dyDescent="0.2">
      <c r="A63" s="1">
        <f t="shared" si="10"/>
        <v>45691</v>
      </c>
      <c r="B63">
        <f t="shared" ca="1" si="2"/>
        <v>7</v>
      </c>
      <c r="C63">
        <f t="shared" ca="1" si="3"/>
        <v>2</v>
      </c>
      <c r="D63" cm="1">
        <f t="array" aca="1" ref="D63" ca="1">_xlfn.SWITCH(B63, 1, 5, 2, 5, 3, 5.5, 4, 5, 5, 6, 6, 4, 7, 4, 8, 6)</f>
        <v>4</v>
      </c>
      <c r="E63" cm="1">
        <f t="array" aca="1" ref="E63" ca="1">_xlfn.SWITCH(F63, 1, 1, 2, 2, 3, 3, 4, "")</f>
        <v>2</v>
      </c>
      <c r="F63">
        <f t="shared" ca="1" si="4"/>
        <v>2</v>
      </c>
      <c r="G63">
        <f t="shared" ca="1" si="0"/>
        <v>2</v>
      </c>
      <c r="H63">
        <f t="shared" ca="1" si="1"/>
        <v>0.75</v>
      </c>
      <c r="I63">
        <v>1</v>
      </c>
      <c r="J63">
        <f t="shared" si="5"/>
        <v>1</v>
      </c>
      <c r="K63" cm="1">
        <f t="array" ref="K63">_xlfn.SWITCH(J63, 1, 10, 2, 10, "", 0)</f>
        <v>10</v>
      </c>
      <c r="L63" cm="1">
        <f t="array" aca="1" ref="L63" ca="1">_xlfn.SWITCH(M63, 1, 0, 2, 25, 3, 50, 4, 75, 5, 100)</f>
        <v>75</v>
      </c>
      <c r="M63">
        <f t="shared" ca="1" si="6"/>
        <v>4</v>
      </c>
      <c r="N63">
        <f t="shared" ca="1" si="7"/>
        <v>3</v>
      </c>
      <c r="O63" t="str" cm="1">
        <f t="array" aca="1" ref="O63" ca="1">_xlfn.SWITCH(N63, 1, "no ice", 2, "less ice", 3, "regular", 4, "extra ice")</f>
        <v>regular</v>
      </c>
    </row>
    <row r="64" spans="1:15" x14ac:dyDescent="0.2">
      <c r="A64" s="1">
        <f t="shared" si="10"/>
        <v>45691</v>
      </c>
      <c r="B64">
        <f t="shared" ca="1" si="2"/>
        <v>4</v>
      </c>
      <c r="C64">
        <f t="shared" ca="1" si="3"/>
        <v>2</v>
      </c>
      <c r="D64" cm="1">
        <f t="array" aca="1" ref="D64" ca="1">_xlfn.SWITCH(B64, 1, 5, 2, 5, 3, 5.5, 4, 5, 5, 6, 6, 4, 7, 4, 8, 6)</f>
        <v>5</v>
      </c>
      <c r="E64" t="str" cm="1">
        <f t="array" aca="1" ref="E64" ca="1">_xlfn.SWITCH(F64, 1, 1, 2, 2, 3, 3, 4, "")</f>
        <v/>
      </c>
      <c r="F64">
        <f t="shared" ca="1" si="4"/>
        <v>4</v>
      </c>
      <c r="G64">
        <f t="shared" ca="1" si="0"/>
        <v>0</v>
      </c>
      <c r="H64">
        <f t="shared" ca="1" si="1"/>
        <v>0</v>
      </c>
      <c r="I64">
        <v>1</v>
      </c>
      <c r="J64">
        <f t="shared" si="5"/>
        <v>1</v>
      </c>
      <c r="K64" cm="1">
        <f t="array" ref="K64">_xlfn.SWITCH(J64, 1, 10, 2, 10, "", 0)</f>
        <v>10</v>
      </c>
      <c r="L64" cm="1">
        <f t="array" aca="1" ref="L64" ca="1">_xlfn.SWITCH(M64, 1, 0, 2, 25, 3, 50, 4, 75, 5, 100)</f>
        <v>25</v>
      </c>
      <c r="M64">
        <f t="shared" ca="1" si="6"/>
        <v>2</v>
      </c>
      <c r="N64">
        <f t="shared" ca="1" si="7"/>
        <v>2</v>
      </c>
      <c r="O64" t="str" cm="1">
        <f t="array" aca="1" ref="O64" ca="1">_xlfn.SWITCH(N64, 1, "no ice", 2, "less ice", 3, "regular", 4, "extra ice")</f>
        <v>less ice</v>
      </c>
    </row>
    <row r="65" spans="1:15" x14ac:dyDescent="0.2">
      <c r="A65" s="1">
        <f t="shared" si="10"/>
        <v>45691</v>
      </c>
      <c r="B65">
        <f t="shared" ca="1" si="2"/>
        <v>4</v>
      </c>
      <c r="C65">
        <f t="shared" ca="1" si="3"/>
        <v>3</v>
      </c>
      <c r="D65" cm="1">
        <f t="array" aca="1" ref="D65" ca="1">_xlfn.SWITCH(B65, 1, 5, 2, 5, 3, 5.5, 4, 5, 5, 6, 6, 4, 7, 4, 8, 6)</f>
        <v>5</v>
      </c>
      <c r="E65" cm="1">
        <f t="array" aca="1" ref="E65" ca="1">_xlfn.SWITCH(F65, 1, 1, 2, 2, 3, 3, 4, "")</f>
        <v>1</v>
      </c>
      <c r="F65">
        <f t="shared" ca="1" si="4"/>
        <v>1</v>
      </c>
      <c r="G65">
        <f t="shared" ca="1" si="0"/>
        <v>2</v>
      </c>
      <c r="H65">
        <f t="shared" ca="1" si="1"/>
        <v>0.75</v>
      </c>
      <c r="I65">
        <v>1</v>
      </c>
      <c r="J65">
        <f t="shared" si="5"/>
        <v>1</v>
      </c>
      <c r="K65" cm="1">
        <f t="array" ref="K65">_xlfn.SWITCH(J65, 1, 10, 2, 10, "", 0)</f>
        <v>10</v>
      </c>
      <c r="L65" cm="1">
        <f t="array" aca="1" ref="L65" ca="1">_xlfn.SWITCH(M65, 1, 0, 2, 25, 3, 50, 4, 75, 5, 100)</f>
        <v>50</v>
      </c>
      <c r="M65">
        <f t="shared" ca="1" si="6"/>
        <v>3</v>
      </c>
      <c r="N65">
        <f t="shared" ca="1" si="7"/>
        <v>4</v>
      </c>
      <c r="O65" t="str" cm="1">
        <f t="array" aca="1" ref="O65" ca="1">_xlfn.SWITCH(N65, 1, "no ice", 2, "less ice", 3, "regular", 4, "extra ice")</f>
        <v>extra ice</v>
      </c>
    </row>
    <row r="66" spans="1:15" x14ac:dyDescent="0.2">
      <c r="A66" s="1">
        <f t="shared" si="10"/>
        <v>45691</v>
      </c>
      <c r="B66">
        <f t="shared" ca="1" si="2"/>
        <v>6</v>
      </c>
      <c r="C66">
        <f t="shared" ca="1" si="3"/>
        <v>1</v>
      </c>
      <c r="D66" cm="1">
        <f t="array" aca="1" ref="D66" ca="1">_xlfn.SWITCH(B66, 1, 5, 2, 5, 3, 5.5, 4, 5, 5, 6, 6, 4, 7, 4, 8, 6)</f>
        <v>4</v>
      </c>
      <c r="E66" t="str" cm="1">
        <f t="array" aca="1" ref="E66" ca="1">_xlfn.SWITCH(F66, 1, 1, 2, 2, 3, 3, 4, "")</f>
        <v/>
      </c>
      <c r="F66">
        <f t="shared" ca="1" si="4"/>
        <v>4</v>
      </c>
      <c r="G66">
        <f t="shared" ref="G66:G129" ca="1" si="11">IF(E66="", 0, RANDBETWEEN(1, 2))</f>
        <v>0</v>
      </c>
      <c r="H66">
        <f t="shared" ref="H66:H129" ca="1" si="12">IF(E66="",0,0.75)</f>
        <v>0</v>
      </c>
      <c r="I66">
        <v>1</v>
      </c>
      <c r="J66">
        <f t="shared" si="5"/>
        <v>1</v>
      </c>
      <c r="K66" cm="1">
        <f t="array" ref="K66">_xlfn.SWITCH(J66, 1, 10, 2, 10, "", 0)</f>
        <v>10</v>
      </c>
      <c r="L66" cm="1">
        <f t="array" aca="1" ref="L66" ca="1">_xlfn.SWITCH(M66, 1, 0, 2, 25, 3, 50, 4, 75, 5, 100)</f>
        <v>25</v>
      </c>
      <c r="M66">
        <f t="shared" ca="1" si="6"/>
        <v>2</v>
      </c>
      <c r="N66">
        <f t="shared" ca="1" si="7"/>
        <v>3</v>
      </c>
      <c r="O66" t="str" cm="1">
        <f t="array" aca="1" ref="O66" ca="1">_xlfn.SWITCH(N66, 1, "no ice", 2, "less ice", 3, "regular", 4, "extra ice")</f>
        <v>regular</v>
      </c>
    </row>
    <row r="67" spans="1:15" x14ac:dyDescent="0.2">
      <c r="A67" s="1">
        <f t="shared" si="10"/>
        <v>45691</v>
      </c>
      <c r="B67">
        <f t="shared" ref="B67:B130" ca="1" si="13">RANDBETWEEN(1,7)</f>
        <v>3</v>
      </c>
      <c r="C67">
        <f t="shared" ref="C67:C130" ca="1" si="14">RANDBETWEEN(1, 4)</f>
        <v>4</v>
      </c>
      <c r="D67" cm="1">
        <f t="array" aca="1" ref="D67" ca="1">_xlfn.SWITCH(B67, 1, 5, 2, 5, 3, 5.5, 4, 5, 5, 6, 6, 4, 7, 4, 8, 6)</f>
        <v>5.5</v>
      </c>
      <c r="E67" t="str" cm="1">
        <f t="array" aca="1" ref="E67" ca="1">_xlfn.SWITCH(F67, 1, 1, 2, 2, 3, 3, 4, "")</f>
        <v/>
      </c>
      <c r="F67">
        <f t="shared" ref="F67:F130" ca="1" si="15">RANDBETWEEN(1, 4)</f>
        <v>4</v>
      </c>
      <c r="G67">
        <f t="shared" ca="1" si="11"/>
        <v>0</v>
      </c>
      <c r="H67">
        <f t="shared" ca="1" si="12"/>
        <v>0</v>
      </c>
      <c r="I67">
        <v>1</v>
      </c>
      <c r="J67">
        <f t="shared" ref="J67:J130" si="16">IF(AND(A67 &gt;= DATE(2025,2,1), A67 &lt;= DATE(2025,2,8)), 1,
    IF(AND(A67 &gt;= DATE(2025,3,1), A67 &lt;= DATE(2025,3,3)), 2, ""))</f>
        <v>1</v>
      </c>
      <c r="K67" cm="1">
        <f t="array" ref="K67">_xlfn.SWITCH(J67, 1, 10, 2, 10, "", 0)</f>
        <v>10</v>
      </c>
      <c r="L67" cm="1">
        <f t="array" aca="1" ref="L67" ca="1">_xlfn.SWITCH(M67, 1, 0, 2, 25, 3, 50, 4, 75, 5, 100)</f>
        <v>100</v>
      </c>
      <c r="M67">
        <f t="shared" ref="M67:M130" ca="1" si="17">RANDBETWEEN(1, 5)</f>
        <v>5</v>
      </c>
      <c r="N67">
        <f t="shared" ref="N67:N130" ca="1" si="18">RANDBETWEEN(1, 4)</f>
        <v>1</v>
      </c>
      <c r="O67" t="str" cm="1">
        <f t="array" aca="1" ref="O67" ca="1">_xlfn.SWITCH(N67, 1, "no ice", 2, "less ice", 3, "regular", 4, "extra ice")</f>
        <v>no ice</v>
      </c>
    </row>
    <row r="68" spans="1:15" x14ac:dyDescent="0.2">
      <c r="A68" s="1">
        <f t="shared" si="10"/>
        <v>45691</v>
      </c>
      <c r="B68">
        <f t="shared" ca="1" si="13"/>
        <v>6</v>
      </c>
      <c r="C68">
        <f t="shared" ca="1" si="14"/>
        <v>2</v>
      </c>
      <c r="D68" cm="1">
        <f t="array" aca="1" ref="D68" ca="1">_xlfn.SWITCH(B68, 1, 5, 2, 5, 3, 5.5, 4, 5, 5, 6, 6, 4, 7, 4, 8, 6)</f>
        <v>4</v>
      </c>
      <c r="E68" cm="1">
        <f t="array" aca="1" ref="E68" ca="1">_xlfn.SWITCH(F68, 1, 1, 2, 2, 3, 3, 4, "")</f>
        <v>3</v>
      </c>
      <c r="F68">
        <f t="shared" ca="1" si="15"/>
        <v>3</v>
      </c>
      <c r="G68">
        <f t="shared" ca="1" si="11"/>
        <v>1</v>
      </c>
      <c r="H68">
        <f t="shared" ca="1" si="12"/>
        <v>0.75</v>
      </c>
      <c r="I68">
        <v>1</v>
      </c>
      <c r="J68">
        <f t="shared" si="16"/>
        <v>1</v>
      </c>
      <c r="K68" cm="1">
        <f t="array" ref="K68">_xlfn.SWITCH(J68, 1, 10, 2, 10, "", 0)</f>
        <v>10</v>
      </c>
      <c r="L68" cm="1">
        <f t="array" aca="1" ref="L68" ca="1">_xlfn.SWITCH(M68, 1, 0, 2, 25, 3, 50, 4, 75, 5, 100)</f>
        <v>0</v>
      </c>
      <c r="M68">
        <f t="shared" ca="1" si="17"/>
        <v>1</v>
      </c>
      <c r="N68">
        <f t="shared" ca="1" si="18"/>
        <v>2</v>
      </c>
      <c r="O68" t="str" cm="1">
        <f t="array" aca="1" ref="O68" ca="1">_xlfn.SWITCH(N68, 1, "no ice", 2, "less ice", 3, "regular", 4, "extra ice")</f>
        <v>less ice</v>
      </c>
    </row>
    <row r="69" spans="1:15" x14ac:dyDescent="0.2">
      <c r="A69" s="1">
        <f t="shared" si="10"/>
        <v>45691</v>
      </c>
      <c r="B69">
        <f t="shared" ca="1" si="13"/>
        <v>6</v>
      </c>
      <c r="C69">
        <f t="shared" ca="1" si="14"/>
        <v>1</v>
      </c>
      <c r="D69" cm="1">
        <f t="array" aca="1" ref="D69" ca="1">_xlfn.SWITCH(B69, 1, 5, 2, 5, 3, 5.5, 4, 5, 5, 6, 6, 4, 7, 4, 8, 6)</f>
        <v>4</v>
      </c>
      <c r="E69" t="str" cm="1">
        <f t="array" aca="1" ref="E69" ca="1">_xlfn.SWITCH(F69, 1, 1, 2, 2, 3, 3, 4, "")</f>
        <v/>
      </c>
      <c r="F69">
        <f t="shared" ca="1" si="15"/>
        <v>4</v>
      </c>
      <c r="G69">
        <f t="shared" ca="1" si="11"/>
        <v>0</v>
      </c>
      <c r="H69">
        <f t="shared" ca="1" si="12"/>
        <v>0</v>
      </c>
      <c r="I69">
        <v>1</v>
      </c>
      <c r="J69">
        <f t="shared" si="16"/>
        <v>1</v>
      </c>
      <c r="K69" cm="1">
        <f t="array" ref="K69">_xlfn.SWITCH(J69, 1, 10, 2, 10, "", 0)</f>
        <v>10</v>
      </c>
      <c r="L69" cm="1">
        <f t="array" aca="1" ref="L69" ca="1">_xlfn.SWITCH(M69, 1, 0, 2, 25, 3, 50, 4, 75, 5, 100)</f>
        <v>25</v>
      </c>
      <c r="M69">
        <f t="shared" ca="1" si="17"/>
        <v>2</v>
      </c>
      <c r="N69">
        <f t="shared" ca="1" si="18"/>
        <v>1</v>
      </c>
      <c r="O69" t="str" cm="1">
        <f t="array" aca="1" ref="O69" ca="1">_xlfn.SWITCH(N69, 1, "no ice", 2, "less ice", 3, "regular", 4, "extra ice")</f>
        <v>no ice</v>
      </c>
    </row>
    <row r="70" spans="1:15" x14ac:dyDescent="0.2">
      <c r="A70" s="1">
        <f t="shared" si="10"/>
        <v>45691</v>
      </c>
      <c r="B70">
        <f t="shared" ca="1" si="13"/>
        <v>3</v>
      </c>
      <c r="C70">
        <f t="shared" ca="1" si="14"/>
        <v>2</v>
      </c>
      <c r="D70" cm="1">
        <f t="array" aca="1" ref="D70" ca="1">_xlfn.SWITCH(B70, 1, 5, 2, 5, 3, 5.5, 4, 5, 5, 6, 6, 4, 7, 4, 8, 6)</f>
        <v>5.5</v>
      </c>
      <c r="E70" cm="1">
        <f t="array" aca="1" ref="E70" ca="1">_xlfn.SWITCH(F70, 1, 1, 2, 2, 3, 3, 4, "")</f>
        <v>3</v>
      </c>
      <c r="F70">
        <f t="shared" ca="1" si="15"/>
        <v>3</v>
      </c>
      <c r="G70">
        <f t="shared" ca="1" si="11"/>
        <v>2</v>
      </c>
      <c r="H70">
        <f t="shared" ca="1" si="12"/>
        <v>0.75</v>
      </c>
      <c r="I70">
        <v>1</v>
      </c>
      <c r="J70">
        <f t="shared" si="16"/>
        <v>1</v>
      </c>
      <c r="K70" cm="1">
        <f t="array" ref="K70">_xlfn.SWITCH(J70, 1, 10, 2, 10, "", 0)</f>
        <v>10</v>
      </c>
      <c r="L70" cm="1">
        <f t="array" aca="1" ref="L70" ca="1">_xlfn.SWITCH(M70, 1, 0, 2, 25, 3, 50, 4, 75, 5, 100)</f>
        <v>0</v>
      </c>
      <c r="M70">
        <f t="shared" ca="1" si="17"/>
        <v>1</v>
      </c>
      <c r="N70">
        <f t="shared" ca="1" si="18"/>
        <v>2</v>
      </c>
      <c r="O70" t="str" cm="1">
        <f t="array" aca="1" ref="O70" ca="1">_xlfn.SWITCH(N70, 1, "no ice", 2, "less ice", 3, "regular", 4, "extra ice")</f>
        <v>less ice</v>
      </c>
    </row>
    <row r="71" spans="1:15" x14ac:dyDescent="0.2">
      <c r="A71" s="1">
        <f t="shared" si="10"/>
        <v>45691</v>
      </c>
      <c r="B71">
        <f t="shared" ca="1" si="13"/>
        <v>2</v>
      </c>
      <c r="C71">
        <f t="shared" ca="1" si="14"/>
        <v>3</v>
      </c>
      <c r="D71" cm="1">
        <f t="array" aca="1" ref="D71" ca="1">_xlfn.SWITCH(B71, 1, 5, 2, 5, 3, 5.5, 4, 5, 5, 6, 6, 4, 7, 4, 8, 6)</f>
        <v>5</v>
      </c>
      <c r="E71" cm="1">
        <f t="array" aca="1" ref="E71" ca="1">_xlfn.SWITCH(F71, 1, 1, 2, 2, 3, 3, 4, "")</f>
        <v>3</v>
      </c>
      <c r="F71">
        <f t="shared" ca="1" si="15"/>
        <v>3</v>
      </c>
      <c r="G71">
        <f t="shared" ca="1" si="11"/>
        <v>1</v>
      </c>
      <c r="H71">
        <f t="shared" ca="1" si="12"/>
        <v>0.75</v>
      </c>
      <c r="I71">
        <v>1</v>
      </c>
      <c r="J71">
        <f t="shared" si="16"/>
        <v>1</v>
      </c>
      <c r="K71" cm="1">
        <f t="array" ref="K71">_xlfn.SWITCH(J71, 1, 10, 2, 10, "", 0)</f>
        <v>10</v>
      </c>
      <c r="L71" cm="1">
        <f t="array" aca="1" ref="L71" ca="1">_xlfn.SWITCH(M71, 1, 0, 2, 25, 3, 50, 4, 75, 5, 100)</f>
        <v>25</v>
      </c>
      <c r="M71">
        <f t="shared" ca="1" si="17"/>
        <v>2</v>
      </c>
      <c r="N71">
        <f t="shared" ca="1" si="18"/>
        <v>1</v>
      </c>
      <c r="O71" t="str" cm="1">
        <f t="array" aca="1" ref="O71" ca="1">_xlfn.SWITCH(N71, 1, "no ice", 2, "less ice", 3, "regular", 4, "extra ice")</f>
        <v>no ice</v>
      </c>
    </row>
    <row r="72" spans="1:15" x14ac:dyDescent="0.2">
      <c r="A72" s="1">
        <f t="shared" si="10"/>
        <v>45691</v>
      </c>
      <c r="B72">
        <f t="shared" ca="1" si="13"/>
        <v>1</v>
      </c>
      <c r="C72">
        <f t="shared" ca="1" si="14"/>
        <v>3</v>
      </c>
      <c r="D72" cm="1">
        <f t="array" aca="1" ref="D72" ca="1">_xlfn.SWITCH(B72, 1, 5, 2, 5, 3, 5.5, 4, 5, 5, 6, 6, 4, 7, 4, 8, 6)</f>
        <v>5</v>
      </c>
      <c r="E72" cm="1">
        <f t="array" aca="1" ref="E72" ca="1">_xlfn.SWITCH(F72, 1, 1, 2, 2, 3, 3, 4, "")</f>
        <v>2</v>
      </c>
      <c r="F72">
        <f t="shared" ca="1" si="15"/>
        <v>2</v>
      </c>
      <c r="G72">
        <f t="shared" ca="1" si="11"/>
        <v>2</v>
      </c>
      <c r="H72">
        <f t="shared" ca="1" si="12"/>
        <v>0.75</v>
      </c>
      <c r="I72">
        <v>1</v>
      </c>
      <c r="J72">
        <f t="shared" si="16"/>
        <v>1</v>
      </c>
      <c r="K72" cm="1">
        <f t="array" ref="K72">_xlfn.SWITCH(J72, 1, 10, 2, 10, "", 0)</f>
        <v>10</v>
      </c>
      <c r="L72" cm="1">
        <f t="array" aca="1" ref="L72" ca="1">_xlfn.SWITCH(M72, 1, 0, 2, 25, 3, 50, 4, 75, 5, 100)</f>
        <v>25</v>
      </c>
      <c r="M72">
        <f t="shared" ca="1" si="17"/>
        <v>2</v>
      </c>
      <c r="N72">
        <f t="shared" ca="1" si="18"/>
        <v>3</v>
      </c>
      <c r="O72" t="str" cm="1">
        <f t="array" aca="1" ref="O72" ca="1">_xlfn.SWITCH(N72, 1, "no ice", 2, "less ice", 3, "regular", 4, "extra ice")</f>
        <v>regular</v>
      </c>
    </row>
    <row r="73" spans="1:15" x14ac:dyDescent="0.2">
      <c r="A73" s="1">
        <f t="shared" si="10"/>
        <v>45691</v>
      </c>
      <c r="B73">
        <f t="shared" ca="1" si="13"/>
        <v>4</v>
      </c>
      <c r="C73">
        <f t="shared" ca="1" si="14"/>
        <v>1</v>
      </c>
      <c r="D73" cm="1">
        <f t="array" aca="1" ref="D73" ca="1">_xlfn.SWITCH(B73, 1, 5, 2, 5, 3, 5.5, 4, 5, 5, 6, 6, 4, 7, 4, 8, 6)</f>
        <v>5</v>
      </c>
      <c r="E73" cm="1">
        <f t="array" aca="1" ref="E73" ca="1">_xlfn.SWITCH(F73, 1, 1, 2, 2, 3, 3, 4, "")</f>
        <v>2</v>
      </c>
      <c r="F73">
        <f t="shared" ca="1" si="15"/>
        <v>2</v>
      </c>
      <c r="G73">
        <f t="shared" ca="1" si="11"/>
        <v>2</v>
      </c>
      <c r="H73">
        <f t="shared" ca="1" si="12"/>
        <v>0.75</v>
      </c>
      <c r="I73">
        <v>1</v>
      </c>
      <c r="J73">
        <f t="shared" si="16"/>
        <v>1</v>
      </c>
      <c r="K73" cm="1">
        <f t="array" ref="K73">_xlfn.SWITCH(J73, 1, 10, 2, 10, "", 0)</f>
        <v>10</v>
      </c>
      <c r="L73" cm="1">
        <f t="array" aca="1" ref="L73" ca="1">_xlfn.SWITCH(M73, 1, 0, 2, 25, 3, 50, 4, 75, 5, 100)</f>
        <v>50</v>
      </c>
      <c r="M73">
        <f t="shared" ca="1" si="17"/>
        <v>3</v>
      </c>
      <c r="N73">
        <f t="shared" ca="1" si="18"/>
        <v>2</v>
      </c>
      <c r="O73" t="str" cm="1">
        <f t="array" aca="1" ref="O73" ca="1">_xlfn.SWITCH(N73, 1, "no ice", 2, "less ice", 3, "regular", 4, "extra ice")</f>
        <v>less ice</v>
      </c>
    </row>
    <row r="74" spans="1:15" x14ac:dyDescent="0.2">
      <c r="A74" s="1">
        <f t="shared" si="10"/>
        <v>45691</v>
      </c>
      <c r="B74">
        <f t="shared" ca="1" si="13"/>
        <v>2</v>
      </c>
      <c r="C74">
        <f t="shared" ca="1" si="14"/>
        <v>4</v>
      </c>
      <c r="D74" cm="1">
        <f t="array" aca="1" ref="D74" ca="1">_xlfn.SWITCH(B74, 1, 5, 2, 5, 3, 5.5, 4, 5, 5, 6, 6, 4, 7, 4, 8, 6)</f>
        <v>5</v>
      </c>
      <c r="E74" cm="1">
        <f t="array" aca="1" ref="E74" ca="1">_xlfn.SWITCH(F74, 1, 1, 2, 2, 3, 3, 4, "")</f>
        <v>1</v>
      </c>
      <c r="F74">
        <f t="shared" ca="1" si="15"/>
        <v>1</v>
      </c>
      <c r="G74">
        <f t="shared" ca="1" si="11"/>
        <v>2</v>
      </c>
      <c r="H74">
        <f t="shared" ca="1" si="12"/>
        <v>0.75</v>
      </c>
      <c r="I74">
        <v>1</v>
      </c>
      <c r="J74">
        <f t="shared" si="16"/>
        <v>1</v>
      </c>
      <c r="K74" cm="1">
        <f t="array" ref="K74">_xlfn.SWITCH(J74, 1, 10, 2, 10, "", 0)</f>
        <v>10</v>
      </c>
      <c r="L74" cm="1">
        <f t="array" aca="1" ref="L74" ca="1">_xlfn.SWITCH(M74, 1, 0, 2, 25, 3, 50, 4, 75, 5, 100)</f>
        <v>50</v>
      </c>
      <c r="M74">
        <f t="shared" ca="1" si="17"/>
        <v>3</v>
      </c>
      <c r="N74">
        <f t="shared" ca="1" si="18"/>
        <v>2</v>
      </c>
      <c r="O74" t="str" cm="1">
        <f t="array" aca="1" ref="O74" ca="1">_xlfn.SWITCH(N74, 1, "no ice", 2, "less ice", 3, "regular", 4, "extra ice")</f>
        <v>less ice</v>
      </c>
    </row>
    <row r="75" spans="1:15" x14ac:dyDescent="0.2">
      <c r="A75" s="1">
        <f t="shared" si="10"/>
        <v>45691</v>
      </c>
      <c r="B75">
        <f t="shared" ca="1" si="13"/>
        <v>7</v>
      </c>
      <c r="C75">
        <f t="shared" ca="1" si="14"/>
        <v>1</v>
      </c>
      <c r="D75" cm="1">
        <f t="array" aca="1" ref="D75" ca="1">_xlfn.SWITCH(B75, 1, 5, 2, 5, 3, 5.5, 4, 5, 5, 6, 6, 4, 7, 4, 8, 6)</f>
        <v>4</v>
      </c>
      <c r="E75" t="str" cm="1">
        <f t="array" aca="1" ref="E75" ca="1">_xlfn.SWITCH(F75, 1, 1, 2, 2, 3, 3, 4, "")</f>
        <v/>
      </c>
      <c r="F75">
        <f t="shared" ca="1" si="15"/>
        <v>4</v>
      </c>
      <c r="G75">
        <f t="shared" ca="1" si="11"/>
        <v>0</v>
      </c>
      <c r="H75">
        <f t="shared" ca="1" si="12"/>
        <v>0</v>
      </c>
      <c r="I75">
        <v>1</v>
      </c>
      <c r="J75">
        <f t="shared" si="16"/>
        <v>1</v>
      </c>
      <c r="K75" cm="1">
        <f t="array" ref="K75">_xlfn.SWITCH(J75, 1, 10, 2, 10, "", 0)</f>
        <v>10</v>
      </c>
      <c r="L75" cm="1">
        <f t="array" aca="1" ref="L75" ca="1">_xlfn.SWITCH(M75, 1, 0, 2, 25, 3, 50, 4, 75, 5, 100)</f>
        <v>25</v>
      </c>
      <c r="M75">
        <f t="shared" ca="1" si="17"/>
        <v>2</v>
      </c>
      <c r="N75">
        <f t="shared" ca="1" si="18"/>
        <v>2</v>
      </c>
      <c r="O75" t="str" cm="1">
        <f t="array" aca="1" ref="O75" ca="1">_xlfn.SWITCH(N75, 1, "no ice", 2, "less ice", 3, "regular", 4, "extra ice")</f>
        <v>less ice</v>
      </c>
    </row>
    <row r="76" spans="1:15" x14ac:dyDescent="0.2">
      <c r="A76" s="1">
        <f t="shared" si="10"/>
        <v>45691</v>
      </c>
      <c r="B76">
        <f t="shared" ca="1" si="13"/>
        <v>7</v>
      </c>
      <c r="C76">
        <f t="shared" ca="1" si="14"/>
        <v>2</v>
      </c>
      <c r="D76" cm="1">
        <f t="array" aca="1" ref="D76" ca="1">_xlfn.SWITCH(B76, 1, 5, 2, 5, 3, 5.5, 4, 5, 5, 6, 6, 4, 7, 4, 8, 6)</f>
        <v>4</v>
      </c>
      <c r="E76" cm="1">
        <f t="array" aca="1" ref="E76" ca="1">_xlfn.SWITCH(F76, 1, 1, 2, 2, 3, 3, 4, "")</f>
        <v>1</v>
      </c>
      <c r="F76">
        <f t="shared" ca="1" si="15"/>
        <v>1</v>
      </c>
      <c r="G76">
        <f t="shared" ca="1" si="11"/>
        <v>2</v>
      </c>
      <c r="H76">
        <f t="shared" ca="1" si="12"/>
        <v>0.75</v>
      </c>
      <c r="I76">
        <v>1</v>
      </c>
      <c r="J76">
        <f t="shared" si="16"/>
        <v>1</v>
      </c>
      <c r="K76" cm="1">
        <f t="array" ref="K76">_xlfn.SWITCH(J76, 1, 10, 2, 10, "", 0)</f>
        <v>10</v>
      </c>
      <c r="L76" cm="1">
        <f t="array" aca="1" ref="L76" ca="1">_xlfn.SWITCH(M76, 1, 0, 2, 25, 3, 50, 4, 75, 5, 100)</f>
        <v>100</v>
      </c>
      <c r="M76">
        <f t="shared" ca="1" si="17"/>
        <v>5</v>
      </c>
      <c r="N76">
        <f t="shared" ca="1" si="18"/>
        <v>4</v>
      </c>
      <c r="O76" t="str" cm="1">
        <f t="array" aca="1" ref="O76" ca="1">_xlfn.SWITCH(N76, 1, "no ice", 2, "less ice", 3, "regular", 4, "extra ice")</f>
        <v>extra ice</v>
      </c>
    </row>
    <row r="77" spans="1:15" x14ac:dyDescent="0.2">
      <c r="A77" s="1">
        <f t="shared" si="10"/>
        <v>45691</v>
      </c>
      <c r="B77">
        <f t="shared" ca="1" si="13"/>
        <v>2</v>
      </c>
      <c r="C77">
        <f t="shared" ca="1" si="14"/>
        <v>4</v>
      </c>
      <c r="D77" cm="1">
        <f t="array" aca="1" ref="D77" ca="1">_xlfn.SWITCH(B77, 1, 5, 2, 5, 3, 5.5, 4, 5, 5, 6, 6, 4, 7, 4, 8, 6)</f>
        <v>5</v>
      </c>
      <c r="E77" cm="1">
        <f t="array" aca="1" ref="E77" ca="1">_xlfn.SWITCH(F77, 1, 1, 2, 2, 3, 3, 4, "")</f>
        <v>3</v>
      </c>
      <c r="F77">
        <f t="shared" ca="1" si="15"/>
        <v>3</v>
      </c>
      <c r="G77">
        <f t="shared" ca="1" si="11"/>
        <v>1</v>
      </c>
      <c r="H77">
        <f t="shared" ca="1" si="12"/>
        <v>0.75</v>
      </c>
      <c r="I77">
        <v>1</v>
      </c>
      <c r="J77">
        <f t="shared" si="16"/>
        <v>1</v>
      </c>
      <c r="K77" cm="1">
        <f t="array" ref="K77">_xlfn.SWITCH(J77, 1, 10, 2, 10, "", 0)</f>
        <v>10</v>
      </c>
      <c r="L77" cm="1">
        <f t="array" aca="1" ref="L77" ca="1">_xlfn.SWITCH(M77, 1, 0, 2, 25, 3, 50, 4, 75, 5, 100)</f>
        <v>100</v>
      </c>
      <c r="M77">
        <f t="shared" ca="1" si="17"/>
        <v>5</v>
      </c>
      <c r="N77">
        <f t="shared" ca="1" si="18"/>
        <v>4</v>
      </c>
      <c r="O77" t="str" cm="1">
        <f t="array" aca="1" ref="O77" ca="1">_xlfn.SWITCH(N77, 1, "no ice", 2, "less ice", 3, "regular", 4, "extra ice")</f>
        <v>extra ice</v>
      </c>
    </row>
    <row r="78" spans="1:15" x14ac:dyDescent="0.2">
      <c r="A78" s="1">
        <f t="shared" si="10"/>
        <v>45691</v>
      </c>
      <c r="B78">
        <f t="shared" ca="1" si="13"/>
        <v>5</v>
      </c>
      <c r="C78">
        <f t="shared" ca="1" si="14"/>
        <v>2</v>
      </c>
      <c r="D78" cm="1">
        <f t="array" aca="1" ref="D78" ca="1">_xlfn.SWITCH(B78, 1, 5, 2, 5, 3, 5.5, 4, 5, 5, 6, 6, 4, 7, 4, 8, 6)</f>
        <v>6</v>
      </c>
      <c r="E78" t="str" cm="1">
        <f t="array" aca="1" ref="E78" ca="1">_xlfn.SWITCH(F78, 1, 1, 2, 2, 3, 3, 4, "")</f>
        <v/>
      </c>
      <c r="F78">
        <f t="shared" ca="1" si="15"/>
        <v>4</v>
      </c>
      <c r="G78">
        <f t="shared" ca="1" si="11"/>
        <v>0</v>
      </c>
      <c r="H78">
        <f t="shared" ca="1" si="12"/>
        <v>0</v>
      </c>
      <c r="I78">
        <v>1</v>
      </c>
      <c r="J78">
        <f t="shared" si="16"/>
        <v>1</v>
      </c>
      <c r="K78" cm="1">
        <f t="array" ref="K78">_xlfn.SWITCH(J78, 1, 10, 2, 10, "", 0)</f>
        <v>10</v>
      </c>
      <c r="L78" cm="1">
        <f t="array" aca="1" ref="L78" ca="1">_xlfn.SWITCH(M78, 1, 0, 2, 25, 3, 50, 4, 75, 5, 100)</f>
        <v>100</v>
      </c>
      <c r="M78">
        <f t="shared" ca="1" si="17"/>
        <v>5</v>
      </c>
      <c r="N78">
        <f t="shared" ca="1" si="18"/>
        <v>2</v>
      </c>
      <c r="O78" t="str" cm="1">
        <f t="array" aca="1" ref="O78" ca="1">_xlfn.SWITCH(N78, 1, "no ice", 2, "less ice", 3, "regular", 4, "extra ice")</f>
        <v>less ice</v>
      </c>
    </row>
    <row r="79" spans="1:15" x14ac:dyDescent="0.2">
      <c r="A79" s="1">
        <f t="shared" si="10"/>
        <v>45691</v>
      </c>
      <c r="B79">
        <f t="shared" ca="1" si="13"/>
        <v>1</v>
      </c>
      <c r="C79">
        <f t="shared" ca="1" si="14"/>
        <v>2</v>
      </c>
      <c r="D79" cm="1">
        <f t="array" aca="1" ref="D79" ca="1">_xlfn.SWITCH(B79, 1, 5, 2, 5, 3, 5.5, 4, 5, 5, 6, 6, 4, 7, 4, 8, 6)</f>
        <v>5</v>
      </c>
      <c r="E79" cm="1">
        <f t="array" aca="1" ref="E79" ca="1">_xlfn.SWITCH(F79, 1, 1, 2, 2, 3, 3, 4, "")</f>
        <v>2</v>
      </c>
      <c r="F79">
        <f t="shared" ca="1" si="15"/>
        <v>2</v>
      </c>
      <c r="G79">
        <f t="shared" ca="1" si="11"/>
        <v>2</v>
      </c>
      <c r="H79">
        <f t="shared" ca="1" si="12"/>
        <v>0.75</v>
      </c>
      <c r="I79">
        <v>1</v>
      </c>
      <c r="J79">
        <f t="shared" si="16"/>
        <v>1</v>
      </c>
      <c r="K79" cm="1">
        <f t="array" ref="K79">_xlfn.SWITCH(J79, 1, 10, 2, 10, "", 0)</f>
        <v>10</v>
      </c>
      <c r="L79" cm="1">
        <f t="array" aca="1" ref="L79" ca="1">_xlfn.SWITCH(M79, 1, 0, 2, 25, 3, 50, 4, 75, 5, 100)</f>
        <v>0</v>
      </c>
      <c r="M79">
        <f t="shared" ca="1" si="17"/>
        <v>1</v>
      </c>
      <c r="N79">
        <f t="shared" ca="1" si="18"/>
        <v>2</v>
      </c>
      <c r="O79" t="str" cm="1">
        <f t="array" aca="1" ref="O79" ca="1">_xlfn.SWITCH(N79, 1, "no ice", 2, "less ice", 3, "regular", 4, "extra ice")</f>
        <v>less ice</v>
      </c>
    </row>
    <row r="80" spans="1:15" x14ac:dyDescent="0.2">
      <c r="A80" s="1">
        <f t="shared" si="10"/>
        <v>45691</v>
      </c>
      <c r="B80">
        <f t="shared" ca="1" si="13"/>
        <v>3</v>
      </c>
      <c r="C80">
        <f t="shared" ca="1" si="14"/>
        <v>3</v>
      </c>
      <c r="D80" cm="1">
        <f t="array" aca="1" ref="D80" ca="1">_xlfn.SWITCH(B80, 1, 5, 2, 5, 3, 5.5, 4, 5, 5, 6, 6, 4, 7, 4, 8, 6)</f>
        <v>5.5</v>
      </c>
      <c r="E80" t="str" cm="1">
        <f t="array" aca="1" ref="E80" ca="1">_xlfn.SWITCH(F80, 1, 1, 2, 2, 3, 3, 4, "")</f>
        <v/>
      </c>
      <c r="F80">
        <f t="shared" ca="1" si="15"/>
        <v>4</v>
      </c>
      <c r="G80">
        <f t="shared" ca="1" si="11"/>
        <v>0</v>
      </c>
      <c r="H80">
        <f t="shared" ca="1" si="12"/>
        <v>0</v>
      </c>
      <c r="I80">
        <v>1</v>
      </c>
      <c r="J80">
        <f t="shared" si="16"/>
        <v>1</v>
      </c>
      <c r="K80" cm="1">
        <f t="array" ref="K80">_xlfn.SWITCH(J80, 1, 10, 2, 10, "", 0)</f>
        <v>10</v>
      </c>
      <c r="L80" cm="1">
        <f t="array" aca="1" ref="L80" ca="1">_xlfn.SWITCH(M80, 1, 0, 2, 25, 3, 50, 4, 75, 5, 100)</f>
        <v>25</v>
      </c>
      <c r="M80">
        <f t="shared" ca="1" si="17"/>
        <v>2</v>
      </c>
      <c r="N80">
        <f t="shared" ca="1" si="18"/>
        <v>2</v>
      </c>
      <c r="O80" t="str" cm="1">
        <f t="array" aca="1" ref="O80" ca="1">_xlfn.SWITCH(N80, 1, "no ice", 2, "less ice", 3, "regular", 4, "extra ice")</f>
        <v>less ice</v>
      </c>
    </row>
    <row r="81" spans="1:15" x14ac:dyDescent="0.2">
      <c r="A81" s="1">
        <f t="shared" si="10"/>
        <v>45691</v>
      </c>
      <c r="B81">
        <f t="shared" ca="1" si="13"/>
        <v>1</v>
      </c>
      <c r="C81">
        <f t="shared" ca="1" si="14"/>
        <v>3</v>
      </c>
      <c r="D81" cm="1">
        <f t="array" aca="1" ref="D81" ca="1">_xlfn.SWITCH(B81, 1, 5, 2, 5, 3, 5.5, 4, 5, 5, 6, 6, 4, 7, 4, 8, 6)</f>
        <v>5</v>
      </c>
      <c r="E81" cm="1">
        <f t="array" aca="1" ref="E81" ca="1">_xlfn.SWITCH(F81, 1, 1, 2, 2, 3, 3, 4, "")</f>
        <v>3</v>
      </c>
      <c r="F81">
        <f t="shared" ca="1" si="15"/>
        <v>3</v>
      </c>
      <c r="G81">
        <f t="shared" ca="1" si="11"/>
        <v>2</v>
      </c>
      <c r="H81">
        <f t="shared" ca="1" si="12"/>
        <v>0.75</v>
      </c>
      <c r="I81">
        <v>1</v>
      </c>
      <c r="J81">
        <f t="shared" si="16"/>
        <v>1</v>
      </c>
      <c r="K81" cm="1">
        <f t="array" ref="K81">_xlfn.SWITCH(J81, 1, 10, 2, 10, "", 0)</f>
        <v>10</v>
      </c>
      <c r="L81" cm="1">
        <f t="array" aca="1" ref="L81" ca="1">_xlfn.SWITCH(M81, 1, 0, 2, 25, 3, 50, 4, 75, 5, 100)</f>
        <v>50</v>
      </c>
      <c r="M81">
        <f t="shared" ca="1" si="17"/>
        <v>3</v>
      </c>
      <c r="N81">
        <f t="shared" ca="1" si="18"/>
        <v>1</v>
      </c>
      <c r="O81" t="str" cm="1">
        <f t="array" aca="1" ref="O81" ca="1">_xlfn.SWITCH(N81, 1, "no ice", 2, "less ice", 3, "regular", 4, "extra ice")</f>
        <v>no ice</v>
      </c>
    </row>
    <row r="82" spans="1:15" x14ac:dyDescent="0.2">
      <c r="A82" s="1">
        <f t="shared" si="10"/>
        <v>45691</v>
      </c>
      <c r="B82">
        <f t="shared" ca="1" si="13"/>
        <v>3</v>
      </c>
      <c r="C82">
        <f t="shared" ca="1" si="14"/>
        <v>2</v>
      </c>
      <c r="D82" cm="1">
        <f t="array" aca="1" ref="D82" ca="1">_xlfn.SWITCH(B82, 1, 5, 2, 5, 3, 5.5, 4, 5, 5, 6, 6, 4, 7, 4, 8, 6)</f>
        <v>5.5</v>
      </c>
      <c r="E82" t="str" cm="1">
        <f t="array" aca="1" ref="E82" ca="1">_xlfn.SWITCH(F82, 1, 1, 2, 2, 3, 3, 4, "")</f>
        <v/>
      </c>
      <c r="F82">
        <f t="shared" ca="1" si="15"/>
        <v>4</v>
      </c>
      <c r="G82">
        <f t="shared" ca="1" si="11"/>
        <v>0</v>
      </c>
      <c r="H82">
        <f t="shared" ca="1" si="12"/>
        <v>0</v>
      </c>
      <c r="I82">
        <v>1</v>
      </c>
      <c r="J82">
        <f t="shared" si="16"/>
        <v>1</v>
      </c>
      <c r="K82" cm="1">
        <f t="array" ref="K82">_xlfn.SWITCH(J82, 1, 10, 2, 10, "", 0)</f>
        <v>10</v>
      </c>
      <c r="L82" cm="1">
        <f t="array" aca="1" ref="L82" ca="1">_xlfn.SWITCH(M82, 1, 0, 2, 25, 3, 50, 4, 75, 5, 100)</f>
        <v>50</v>
      </c>
      <c r="M82">
        <f t="shared" ca="1" si="17"/>
        <v>3</v>
      </c>
      <c r="N82">
        <f t="shared" ca="1" si="18"/>
        <v>1</v>
      </c>
      <c r="O82" t="str" cm="1">
        <f t="array" aca="1" ref="O82" ca="1">_xlfn.SWITCH(N82, 1, "no ice", 2, "less ice", 3, "regular", 4, "extra ice")</f>
        <v>no ice</v>
      </c>
    </row>
    <row r="83" spans="1:15" x14ac:dyDescent="0.2">
      <c r="A83" s="1">
        <f t="shared" si="10"/>
        <v>45691</v>
      </c>
      <c r="B83">
        <f t="shared" ca="1" si="13"/>
        <v>1</v>
      </c>
      <c r="C83">
        <f t="shared" ca="1" si="14"/>
        <v>2</v>
      </c>
      <c r="D83" cm="1">
        <f t="array" aca="1" ref="D83" ca="1">_xlfn.SWITCH(B83, 1, 5, 2, 5, 3, 5.5, 4, 5, 5, 6, 6, 4, 7, 4, 8, 6)</f>
        <v>5</v>
      </c>
      <c r="E83" cm="1">
        <f t="array" aca="1" ref="E83" ca="1">_xlfn.SWITCH(F83, 1, 1, 2, 2, 3, 3, 4, "")</f>
        <v>1</v>
      </c>
      <c r="F83">
        <f t="shared" ca="1" si="15"/>
        <v>1</v>
      </c>
      <c r="G83">
        <f t="shared" ca="1" si="11"/>
        <v>2</v>
      </c>
      <c r="H83">
        <f t="shared" ca="1" si="12"/>
        <v>0.75</v>
      </c>
      <c r="I83">
        <v>1</v>
      </c>
      <c r="J83">
        <f t="shared" si="16"/>
        <v>1</v>
      </c>
      <c r="K83" cm="1">
        <f t="array" ref="K83">_xlfn.SWITCH(J83, 1, 10, 2, 10, "", 0)</f>
        <v>10</v>
      </c>
      <c r="L83" cm="1">
        <f t="array" aca="1" ref="L83" ca="1">_xlfn.SWITCH(M83, 1, 0, 2, 25, 3, 50, 4, 75, 5, 100)</f>
        <v>50</v>
      </c>
      <c r="M83">
        <f t="shared" ca="1" si="17"/>
        <v>3</v>
      </c>
      <c r="N83">
        <f t="shared" ca="1" si="18"/>
        <v>1</v>
      </c>
      <c r="O83" t="str" cm="1">
        <f t="array" aca="1" ref="O83" ca="1">_xlfn.SWITCH(N83, 1, "no ice", 2, "less ice", 3, "regular", 4, "extra ice")</f>
        <v>no ice</v>
      </c>
    </row>
    <row r="84" spans="1:15" x14ac:dyDescent="0.2">
      <c r="A84" s="1">
        <f t="shared" si="10"/>
        <v>45691</v>
      </c>
      <c r="B84">
        <f t="shared" ca="1" si="13"/>
        <v>4</v>
      </c>
      <c r="C84">
        <f t="shared" ca="1" si="14"/>
        <v>2</v>
      </c>
      <c r="D84" cm="1">
        <f t="array" aca="1" ref="D84" ca="1">_xlfn.SWITCH(B84, 1, 5, 2, 5, 3, 5.5, 4, 5, 5, 6, 6, 4, 7, 4, 8, 6)</f>
        <v>5</v>
      </c>
      <c r="E84" cm="1">
        <f t="array" aca="1" ref="E84" ca="1">_xlfn.SWITCH(F84, 1, 1, 2, 2, 3, 3, 4, "")</f>
        <v>3</v>
      </c>
      <c r="F84">
        <f t="shared" ca="1" si="15"/>
        <v>3</v>
      </c>
      <c r="G84">
        <f t="shared" ca="1" si="11"/>
        <v>1</v>
      </c>
      <c r="H84">
        <f t="shared" ca="1" si="12"/>
        <v>0.75</v>
      </c>
      <c r="I84">
        <v>1</v>
      </c>
      <c r="J84">
        <f t="shared" si="16"/>
        <v>1</v>
      </c>
      <c r="K84" cm="1">
        <f t="array" ref="K84">_xlfn.SWITCH(J84, 1, 10, 2, 10, "", 0)</f>
        <v>10</v>
      </c>
      <c r="L84" cm="1">
        <f t="array" aca="1" ref="L84" ca="1">_xlfn.SWITCH(M84, 1, 0, 2, 25, 3, 50, 4, 75, 5, 100)</f>
        <v>0</v>
      </c>
      <c r="M84">
        <f t="shared" ca="1" si="17"/>
        <v>1</v>
      </c>
      <c r="N84">
        <f t="shared" ca="1" si="18"/>
        <v>1</v>
      </c>
      <c r="O84" t="str" cm="1">
        <f t="array" aca="1" ref="O84" ca="1">_xlfn.SWITCH(N84, 1, "no ice", 2, "less ice", 3, "regular", 4, "extra ice")</f>
        <v>no ice</v>
      </c>
    </row>
    <row r="85" spans="1:15" x14ac:dyDescent="0.2">
      <c r="A85" s="1">
        <f t="shared" si="10"/>
        <v>45691</v>
      </c>
      <c r="B85">
        <f t="shared" ca="1" si="13"/>
        <v>6</v>
      </c>
      <c r="C85">
        <f t="shared" ca="1" si="14"/>
        <v>4</v>
      </c>
      <c r="D85" cm="1">
        <f t="array" aca="1" ref="D85" ca="1">_xlfn.SWITCH(B85, 1, 5, 2, 5, 3, 5.5, 4, 5, 5, 6, 6, 4, 7, 4, 8, 6)</f>
        <v>4</v>
      </c>
      <c r="E85" cm="1">
        <f t="array" aca="1" ref="E85" ca="1">_xlfn.SWITCH(F85, 1, 1, 2, 2, 3, 3, 4, "")</f>
        <v>1</v>
      </c>
      <c r="F85">
        <f t="shared" ca="1" si="15"/>
        <v>1</v>
      </c>
      <c r="G85">
        <f t="shared" ca="1" si="11"/>
        <v>1</v>
      </c>
      <c r="H85">
        <f t="shared" ca="1" si="12"/>
        <v>0.75</v>
      </c>
      <c r="I85">
        <v>1</v>
      </c>
      <c r="J85">
        <f t="shared" si="16"/>
        <v>1</v>
      </c>
      <c r="K85" cm="1">
        <f t="array" ref="K85">_xlfn.SWITCH(J85, 1, 10, 2, 10, "", 0)</f>
        <v>10</v>
      </c>
      <c r="L85" cm="1">
        <f t="array" aca="1" ref="L85" ca="1">_xlfn.SWITCH(M85, 1, 0, 2, 25, 3, 50, 4, 75, 5, 100)</f>
        <v>25</v>
      </c>
      <c r="M85">
        <f t="shared" ca="1" si="17"/>
        <v>2</v>
      </c>
      <c r="N85">
        <f t="shared" ca="1" si="18"/>
        <v>3</v>
      </c>
      <c r="O85" t="str" cm="1">
        <f t="array" aca="1" ref="O85" ca="1">_xlfn.SWITCH(N85, 1, "no ice", 2, "less ice", 3, "regular", 4, "extra ice")</f>
        <v>regular</v>
      </c>
    </row>
    <row r="86" spans="1:15" x14ac:dyDescent="0.2">
      <c r="A86" s="1">
        <f t="shared" si="10"/>
        <v>45691</v>
      </c>
      <c r="B86">
        <f t="shared" ca="1" si="13"/>
        <v>1</v>
      </c>
      <c r="C86">
        <f t="shared" ca="1" si="14"/>
        <v>4</v>
      </c>
      <c r="D86" cm="1">
        <f t="array" aca="1" ref="D86" ca="1">_xlfn.SWITCH(B86, 1, 5, 2, 5, 3, 5.5, 4, 5, 5, 6, 6, 4, 7, 4, 8, 6)</f>
        <v>5</v>
      </c>
      <c r="E86" cm="1">
        <f t="array" aca="1" ref="E86" ca="1">_xlfn.SWITCH(F86, 1, 1, 2, 2, 3, 3, 4, "")</f>
        <v>2</v>
      </c>
      <c r="F86">
        <f t="shared" ca="1" si="15"/>
        <v>2</v>
      </c>
      <c r="G86">
        <f t="shared" ca="1" si="11"/>
        <v>1</v>
      </c>
      <c r="H86">
        <f t="shared" ca="1" si="12"/>
        <v>0.75</v>
      </c>
      <c r="I86">
        <v>1</v>
      </c>
      <c r="J86">
        <f t="shared" si="16"/>
        <v>1</v>
      </c>
      <c r="K86" cm="1">
        <f t="array" ref="K86">_xlfn.SWITCH(J86, 1, 10, 2, 10, "", 0)</f>
        <v>10</v>
      </c>
      <c r="L86" cm="1">
        <f t="array" aca="1" ref="L86" ca="1">_xlfn.SWITCH(M86, 1, 0, 2, 25, 3, 50, 4, 75, 5, 100)</f>
        <v>25</v>
      </c>
      <c r="M86">
        <f t="shared" ca="1" si="17"/>
        <v>2</v>
      </c>
      <c r="N86">
        <f t="shared" ca="1" si="18"/>
        <v>2</v>
      </c>
      <c r="O86" t="str" cm="1">
        <f t="array" aca="1" ref="O86" ca="1">_xlfn.SWITCH(N86, 1, "no ice", 2, "less ice", 3, "regular", 4, "extra ice")</f>
        <v>less ice</v>
      </c>
    </row>
    <row r="87" spans="1:15" x14ac:dyDescent="0.2">
      <c r="A87" s="1">
        <f t="shared" si="10"/>
        <v>45691</v>
      </c>
      <c r="B87">
        <f t="shared" ca="1" si="13"/>
        <v>6</v>
      </c>
      <c r="C87">
        <f t="shared" ca="1" si="14"/>
        <v>2</v>
      </c>
      <c r="D87" cm="1">
        <f t="array" aca="1" ref="D87" ca="1">_xlfn.SWITCH(B87, 1, 5, 2, 5, 3, 5.5, 4, 5, 5, 6, 6, 4, 7, 4, 8, 6)</f>
        <v>4</v>
      </c>
      <c r="E87" t="str" cm="1">
        <f t="array" aca="1" ref="E87" ca="1">_xlfn.SWITCH(F87, 1, 1, 2, 2, 3, 3, 4, "")</f>
        <v/>
      </c>
      <c r="F87">
        <f t="shared" ca="1" si="15"/>
        <v>4</v>
      </c>
      <c r="G87">
        <f t="shared" ca="1" si="11"/>
        <v>0</v>
      </c>
      <c r="H87">
        <f t="shared" ca="1" si="12"/>
        <v>0</v>
      </c>
      <c r="I87">
        <v>1</v>
      </c>
      <c r="J87">
        <f t="shared" si="16"/>
        <v>1</v>
      </c>
      <c r="K87" cm="1">
        <f t="array" ref="K87">_xlfn.SWITCH(J87, 1, 10, 2, 10, "", 0)</f>
        <v>10</v>
      </c>
      <c r="L87" cm="1">
        <f t="array" aca="1" ref="L87" ca="1">_xlfn.SWITCH(M87, 1, 0, 2, 25, 3, 50, 4, 75, 5, 100)</f>
        <v>100</v>
      </c>
      <c r="M87">
        <f t="shared" ca="1" si="17"/>
        <v>5</v>
      </c>
      <c r="N87">
        <f t="shared" ca="1" si="18"/>
        <v>4</v>
      </c>
      <c r="O87" t="str" cm="1">
        <f t="array" aca="1" ref="O87" ca="1">_xlfn.SWITCH(N87, 1, "no ice", 2, "less ice", 3, "regular", 4, "extra ice")</f>
        <v>extra ice</v>
      </c>
    </row>
    <row r="88" spans="1:15" x14ac:dyDescent="0.2">
      <c r="A88" s="1">
        <f t="shared" si="10"/>
        <v>45691</v>
      </c>
      <c r="B88">
        <f t="shared" ca="1" si="13"/>
        <v>1</v>
      </c>
      <c r="C88">
        <f t="shared" ca="1" si="14"/>
        <v>4</v>
      </c>
      <c r="D88" cm="1">
        <f t="array" aca="1" ref="D88" ca="1">_xlfn.SWITCH(B88, 1, 5, 2, 5, 3, 5.5, 4, 5, 5, 6, 6, 4, 7, 4, 8, 6)</f>
        <v>5</v>
      </c>
      <c r="E88" cm="1">
        <f t="array" aca="1" ref="E88" ca="1">_xlfn.SWITCH(F88, 1, 1, 2, 2, 3, 3, 4, "")</f>
        <v>1</v>
      </c>
      <c r="F88">
        <f t="shared" ca="1" si="15"/>
        <v>1</v>
      </c>
      <c r="G88">
        <f t="shared" ca="1" si="11"/>
        <v>2</v>
      </c>
      <c r="H88">
        <f t="shared" ca="1" si="12"/>
        <v>0.75</v>
      </c>
      <c r="I88">
        <v>1</v>
      </c>
      <c r="J88">
        <f t="shared" si="16"/>
        <v>1</v>
      </c>
      <c r="K88" cm="1">
        <f t="array" ref="K88">_xlfn.SWITCH(J88, 1, 10, 2, 10, "", 0)</f>
        <v>10</v>
      </c>
      <c r="L88" cm="1">
        <f t="array" aca="1" ref="L88" ca="1">_xlfn.SWITCH(M88, 1, 0, 2, 25, 3, 50, 4, 75, 5, 100)</f>
        <v>25</v>
      </c>
      <c r="M88">
        <f t="shared" ca="1" si="17"/>
        <v>2</v>
      </c>
      <c r="N88">
        <f t="shared" ca="1" si="18"/>
        <v>2</v>
      </c>
      <c r="O88" t="str" cm="1">
        <f t="array" aca="1" ref="O88" ca="1">_xlfn.SWITCH(N88, 1, "no ice", 2, "less ice", 3, "regular", 4, "extra ice")</f>
        <v>less ice</v>
      </c>
    </row>
    <row r="89" spans="1:15" x14ac:dyDescent="0.2">
      <c r="A89" s="1">
        <f t="shared" si="10"/>
        <v>45691</v>
      </c>
      <c r="B89">
        <f t="shared" ca="1" si="13"/>
        <v>5</v>
      </c>
      <c r="C89">
        <f t="shared" ca="1" si="14"/>
        <v>2</v>
      </c>
      <c r="D89" cm="1">
        <f t="array" aca="1" ref="D89" ca="1">_xlfn.SWITCH(B89, 1, 5, 2, 5, 3, 5.5, 4, 5, 5, 6, 6, 4, 7, 4, 8, 6)</f>
        <v>6</v>
      </c>
      <c r="E89" cm="1">
        <f t="array" aca="1" ref="E89" ca="1">_xlfn.SWITCH(F89, 1, 1, 2, 2, 3, 3, 4, "")</f>
        <v>3</v>
      </c>
      <c r="F89">
        <f t="shared" ca="1" si="15"/>
        <v>3</v>
      </c>
      <c r="G89">
        <f t="shared" ca="1" si="11"/>
        <v>1</v>
      </c>
      <c r="H89">
        <f t="shared" ca="1" si="12"/>
        <v>0.75</v>
      </c>
      <c r="I89">
        <v>1</v>
      </c>
      <c r="J89">
        <f t="shared" si="16"/>
        <v>1</v>
      </c>
      <c r="K89" cm="1">
        <f t="array" ref="K89">_xlfn.SWITCH(J89, 1, 10, 2, 10, "", 0)</f>
        <v>10</v>
      </c>
      <c r="L89" cm="1">
        <f t="array" aca="1" ref="L89" ca="1">_xlfn.SWITCH(M89, 1, 0, 2, 25, 3, 50, 4, 75, 5, 100)</f>
        <v>50</v>
      </c>
      <c r="M89">
        <f t="shared" ca="1" si="17"/>
        <v>3</v>
      </c>
      <c r="N89">
        <f t="shared" ca="1" si="18"/>
        <v>4</v>
      </c>
      <c r="O89" t="str" cm="1">
        <f t="array" aca="1" ref="O89" ca="1">_xlfn.SWITCH(N89, 1, "no ice", 2, "less ice", 3, "regular", 4, "extra ice")</f>
        <v>extra ice</v>
      </c>
    </row>
    <row r="90" spans="1:15" x14ac:dyDescent="0.2">
      <c r="A90" s="1">
        <f t="shared" si="10"/>
        <v>45691</v>
      </c>
      <c r="B90">
        <f t="shared" ca="1" si="13"/>
        <v>3</v>
      </c>
      <c r="C90">
        <f t="shared" ca="1" si="14"/>
        <v>4</v>
      </c>
      <c r="D90" cm="1">
        <f t="array" aca="1" ref="D90" ca="1">_xlfn.SWITCH(B90, 1, 5, 2, 5, 3, 5.5, 4, 5, 5, 6, 6, 4, 7, 4, 8, 6)</f>
        <v>5.5</v>
      </c>
      <c r="E90" cm="1">
        <f t="array" aca="1" ref="E90" ca="1">_xlfn.SWITCH(F90, 1, 1, 2, 2, 3, 3, 4, "")</f>
        <v>2</v>
      </c>
      <c r="F90">
        <f t="shared" ca="1" si="15"/>
        <v>2</v>
      </c>
      <c r="G90">
        <f t="shared" ca="1" si="11"/>
        <v>1</v>
      </c>
      <c r="H90">
        <f t="shared" ca="1" si="12"/>
        <v>0.75</v>
      </c>
      <c r="I90">
        <v>1</v>
      </c>
      <c r="J90">
        <f t="shared" si="16"/>
        <v>1</v>
      </c>
      <c r="K90" cm="1">
        <f t="array" ref="K90">_xlfn.SWITCH(J90, 1, 10, 2, 10, "", 0)</f>
        <v>10</v>
      </c>
      <c r="L90" cm="1">
        <f t="array" aca="1" ref="L90" ca="1">_xlfn.SWITCH(M90, 1, 0, 2, 25, 3, 50, 4, 75, 5, 100)</f>
        <v>50</v>
      </c>
      <c r="M90">
        <f t="shared" ca="1" si="17"/>
        <v>3</v>
      </c>
      <c r="N90">
        <f t="shared" ca="1" si="18"/>
        <v>1</v>
      </c>
      <c r="O90" t="str" cm="1">
        <f t="array" aca="1" ref="O90" ca="1">_xlfn.SWITCH(N90, 1, "no ice", 2, "less ice", 3, "regular", 4, "extra ice")</f>
        <v>no ice</v>
      </c>
    </row>
    <row r="91" spans="1:15" x14ac:dyDescent="0.2">
      <c r="A91" s="1">
        <f t="shared" si="10"/>
        <v>45691</v>
      </c>
      <c r="B91">
        <f t="shared" ca="1" si="13"/>
        <v>2</v>
      </c>
      <c r="C91">
        <f t="shared" ca="1" si="14"/>
        <v>1</v>
      </c>
      <c r="D91" cm="1">
        <f t="array" aca="1" ref="D91" ca="1">_xlfn.SWITCH(B91, 1, 5, 2, 5, 3, 5.5, 4, 5, 5, 6, 6, 4, 7, 4, 8, 6)</f>
        <v>5</v>
      </c>
      <c r="E91" cm="1">
        <f t="array" aca="1" ref="E91" ca="1">_xlfn.SWITCH(F91, 1, 1, 2, 2, 3, 3, 4, "")</f>
        <v>1</v>
      </c>
      <c r="F91">
        <f t="shared" ca="1" si="15"/>
        <v>1</v>
      </c>
      <c r="G91">
        <f t="shared" ca="1" si="11"/>
        <v>2</v>
      </c>
      <c r="H91">
        <f t="shared" ca="1" si="12"/>
        <v>0.75</v>
      </c>
      <c r="I91">
        <v>1</v>
      </c>
      <c r="J91">
        <f t="shared" si="16"/>
        <v>1</v>
      </c>
      <c r="K91" cm="1">
        <f t="array" ref="K91">_xlfn.SWITCH(J91, 1, 10, 2, 10, "", 0)</f>
        <v>10</v>
      </c>
      <c r="L91" cm="1">
        <f t="array" aca="1" ref="L91" ca="1">_xlfn.SWITCH(M91, 1, 0, 2, 25, 3, 50, 4, 75, 5, 100)</f>
        <v>100</v>
      </c>
      <c r="M91">
        <f t="shared" ca="1" si="17"/>
        <v>5</v>
      </c>
      <c r="N91">
        <f t="shared" ca="1" si="18"/>
        <v>4</v>
      </c>
      <c r="O91" t="str" cm="1">
        <f t="array" aca="1" ref="O91" ca="1">_xlfn.SWITCH(N91, 1, "no ice", 2, "less ice", 3, "regular", 4, "extra ice")</f>
        <v>extra ice</v>
      </c>
    </row>
    <row r="92" spans="1:15" x14ac:dyDescent="0.2">
      <c r="A92" s="1">
        <f t="shared" si="10"/>
        <v>45691</v>
      </c>
      <c r="B92">
        <f t="shared" ca="1" si="13"/>
        <v>2</v>
      </c>
      <c r="C92">
        <f t="shared" ca="1" si="14"/>
        <v>4</v>
      </c>
      <c r="D92" cm="1">
        <f t="array" aca="1" ref="D92" ca="1">_xlfn.SWITCH(B92, 1, 5, 2, 5, 3, 5.5, 4, 5, 5, 6, 6, 4, 7, 4, 8, 6)</f>
        <v>5</v>
      </c>
      <c r="E92" t="str" cm="1">
        <f t="array" aca="1" ref="E92" ca="1">_xlfn.SWITCH(F92, 1, 1, 2, 2, 3, 3, 4, "")</f>
        <v/>
      </c>
      <c r="F92">
        <f t="shared" ca="1" si="15"/>
        <v>4</v>
      </c>
      <c r="G92">
        <f t="shared" ca="1" si="11"/>
        <v>0</v>
      </c>
      <c r="H92">
        <f t="shared" ca="1" si="12"/>
        <v>0</v>
      </c>
      <c r="I92">
        <v>1</v>
      </c>
      <c r="J92">
        <f t="shared" si="16"/>
        <v>1</v>
      </c>
      <c r="K92" cm="1">
        <f t="array" ref="K92">_xlfn.SWITCH(J92, 1, 10, 2, 10, "", 0)</f>
        <v>10</v>
      </c>
      <c r="L92" cm="1">
        <f t="array" aca="1" ref="L92" ca="1">_xlfn.SWITCH(M92, 1, 0, 2, 25, 3, 50, 4, 75, 5, 100)</f>
        <v>75</v>
      </c>
      <c r="M92">
        <f t="shared" ca="1" si="17"/>
        <v>4</v>
      </c>
      <c r="N92">
        <f t="shared" ca="1" si="18"/>
        <v>2</v>
      </c>
      <c r="O92" t="str" cm="1">
        <f t="array" aca="1" ref="O92" ca="1">_xlfn.SWITCH(N92, 1, "no ice", 2, "less ice", 3, "regular", 4, "extra ice")</f>
        <v>less ice</v>
      </c>
    </row>
    <row r="93" spans="1:15" x14ac:dyDescent="0.2">
      <c r="A93" s="1">
        <f t="shared" si="10"/>
        <v>45691</v>
      </c>
      <c r="B93">
        <f t="shared" ca="1" si="13"/>
        <v>3</v>
      </c>
      <c r="C93">
        <f t="shared" ca="1" si="14"/>
        <v>1</v>
      </c>
      <c r="D93" cm="1">
        <f t="array" aca="1" ref="D93" ca="1">_xlfn.SWITCH(B93, 1, 5, 2, 5, 3, 5.5, 4, 5, 5, 6, 6, 4, 7, 4, 8, 6)</f>
        <v>5.5</v>
      </c>
      <c r="E93" cm="1">
        <f t="array" aca="1" ref="E93" ca="1">_xlfn.SWITCH(F93, 1, 1, 2, 2, 3, 3, 4, "")</f>
        <v>3</v>
      </c>
      <c r="F93">
        <f t="shared" ca="1" si="15"/>
        <v>3</v>
      </c>
      <c r="G93">
        <f t="shared" ca="1" si="11"/>
        <v>2</v>
      </c>
      <c r="H93">
        <f t="shared" ca="1" si="12"/>
        <v>0.75</v>
      </c>
      <c r="I93">
        <v>1</v>
      </c>
      <c r="J93">
        <f t="shared" si="16"/>
        <v>1</v>
      </c>
      <c r="K93" cm="1">
        <f t="array" ref="K93">_xlfn.SWITCH(J93, 1, 10, 2, 10, "", 0)</f>
        <v>10</v>
      </c>
      <c r="L93" cm="1">
        <f t="array" aca="1" ref="L93" ca="1">_xlfn.SWITCH(M93, 1, 0, 2, 25, 3, 50, 4, 75, 5, 100)</f>
        <v>0</v>
      </c>
      <c r="M93">
        <f t="shared" ca="1" si="17"/>
        <v>1</v>
      </c>
      <c r="N93">
        <f t="shared" ca="1" si="18"/>
        <v>2</v>
      </c>
      <c r="O93" t="str" cm="1">
        <f t="array" aca="1" ref="O93" ca="1">_xlfn.SWITCH(N93, 1, "no ice", 2, "less ice", 3, "regular", 4, "extra ice")</f>
        <v>less ice</v>
      </c>
    </row>
    <row r="94" spans="1:15" x14ac:dyDescent="0.2">
      <c r="A94" s="1">
        <f t="shared" si="10"/>
        <v>45691</v>
      </c>
      <c r="B94">
        <f t="shared" ca="1" si="13"/>
        <v>1</v>
      </c>
      <c r="C94">
        <f t="shared" ca="1" si="14"/>
        <v>3</v>
      </c>
      <c r="D94" cm="1">
        <f t="array" aca="1" ref="D94" ca="1">_xlfn.SWITCH(B94, 1, 5, 2, 5, 3, 5.5, 4, 5, 5, 6, 6, 4, 7, 4, 8, 6)</f>
        <v>5</v>
      </c>
      <c r="E94" cm="1">
        <f t="array" aca="1" ref="E94" ca="1">_xlfn.SWITCH(F94, 1, 1, 2, 2, 3, 3, 4, "")</f>
        <v>3</v>
      </c>
      <c r="F94">
        <f t="shared" ca="1" si="15"/>
        <v>3</v>
      </c>
      <c r="G94">
        <f t="shared" ca="1" si="11"/>
        <v>2</v>
      </c>
      <c r="H94">
        <f t="shared" ca="1" si="12"/>
        <v>0.75</v>
      </c>
      <c r="I94">
        <v>1</v>
      </c>
      <c r="J94">
        <f t="shared" si="16"/>
        <v>1</v>
      </c>
      <c r="K94" cm="1">
        <f t="array" ref="K94">_xlfn.SWITCH(J94, 1, 10, 2, 10, "", 0)</f>
        <v>10</v>
      </c>
      <c r="L94" cm="1">
        <f t="array" aca="1" ref="L94" ca="1">_xlfn.SWITCH(M94, 1, 0, 2, 25, 3, 50, 4, 75, 5, 100)</f>
        <v>0</v>
      </c>
      <c r="M94">
        <f t="shared" ca="1" si="17"/>
        <v>1</v>
      </c>
      <c r="N94">
        <f t="shared" ca="1" si="18"/>
        <v>3</v>
      </c>
      <c r="O94" t="str" cm="1">
        <f t="array" aca="1" ref="O94" ca="1">_xlfn.SWITCH(N94, 1, "no ice", 2, "less ice", 3, "regular", 4, "extra ice")</f>
        <v>regular</v>
      </c>
    </row>
    <row r="95" spans="1:15" x14ac:dyDescent="0.2">
      <c r="A95" s="1">
        <f t="shared" si="10"/>
        <v>45691</v>
      </c>
      <c r="B95">
        <f t="shared" ca="1" si="13"/>
        <v>1</v>
      </c>
      <c r="C95">
        <f t="shared" ca="1" si="14"/>
        <v>4</v>
      </c>
      <c r="D95" cm="1">
        <f t="array" aca="1" ref="D95" ca="1">_xlfn.SWITCH(B95, 1, 5, 2, 5, 3, 5.5, 4, 5, 5, 6, 6, 4, 7, 4, 8, 6)</f>
        <v>5</v>
      </c>
      <c r="E95" cm="1">
        <f t="array" aca="1" ref="E95" ca="1">_xlfn.SWITCH(F95, 1, 1, 2, 2, 3, 3, 4, "")</f>
        <v>2</v>
      </c>
      <c r="F95">
        <f t="shared" ca="1" si="15"/>
        <v>2</v>
      </c>
      <c r="G95">
        <f t="shared" ca="1" si="11"/>
        <v>1</v>
      </c>
      <c r="H95">
        <f t="shared" ca="1" si="12"/>
        <v>0.75</v>
      </c>
      <c r="I95">
        <v>1</v>
      </c>
      <c r="J95">
        <f t="shared" si="16"/>
        <v>1</v>
      </c>
      <c r="K95" cm="1">
        <f t="array" ref="K95">_xlfn.SWITCH(J95, 1, 10, 2, 10, "", 0)</f>
        <v>10</v>
      </c>
      <c r="L95" cm="1">
        <f t="array" aca="1" ref="L95" ca="1">_xlfn.SWITCH(M95, 1, 0, 2, 25, 3, 50, 4, 75, 5, 100)</f>
        <v>50</v>
      </c>
      <c r="M95">
        <f t="shared" ca="1" si="17"/>
        <v>3</v>
      </c>
      <c r="N95">
        <f t="shared" ca="1" si="18"/>
        <v>3</v>
      </c>
      <c r="O95" t="str" cm="1">
        <f t="array" aca="1" ref="O95" ca="1">_xlfn.SWITCH(N95, 1, "no ice", 2, "less ice", 3, "regular", 4, "extra ice")</f>
        <v>regular</v>
      </c>
    </row>
    <row r="96" spans="1:15" x14ac:dyDescent="0.2">
      <c r="A96" s="1">
        <f t="shared" si="10"/>
        <v>45691</v>
      </c>
      <c r="B96">
        <f t="shared" ca="1" si="13"/>
        <v>3</v>
      </c>
      <c r="C96">
        <f t="shared" ca="1" si="14"/>
        <v>1</v>
      </c>
      <c r="D96" cm="1">
        <f t="array" aca="1" ref="D96" ca="1">_xlfn.SWITCH(B96, 1, 5, 2, 5, 3, 5.5, 4, 5, 5, 6, 6, 4, 7, 4, 8, 6)</f>
        <v>5.5</v>
      </c>
      <c r="E96" cm="1">
        <f t="array" aca="1" ref="E96" ca="1">_xlfn.SWITCH(F96, 1, 1, 2, 2, 3, 3, 4, "")</f>
        <v>1</v>
      </c>
      <c r="F96">
        <f t="shared" ca="1" si="15"/>
        <v>1</v>
      </c>
      <c r="G96">
        <f t="shared" ca="1" si="11"/>
        <v>2</v>
      </c>
      <c r="H96">
        <f t="shared" ca="1" si="12"/>
        <v>0.75</v>
      </c>
      <c r="I96">
        <v>1</v>
      </c>
      <c r="J96">
        <f t="shared" si="16"/>
        <v>1</v>
      </c>
      <c r="K96" cm="1">
        <f t="array" ref="K96">_xlfn.SWITCH(J96, 1, 10, 2, 10, "", 0)</f>
        <v>10</v>
      </c>
      <c r="L96" cm="1">
        <f t="array" aca="1" ref="L96" ca="1">_xlfn.SWITCH(M96, 1, 0, 2, 25, 3, 50, 4, 75, 5, 100)</f>
        <v>50</v>
      </c>
      <c r="M96">
        <f t="shared" ca="1" si="17"/>
        <v>3</v>
      </c>
      <c r="N96">
        <f t="shared" ca="1" si="18"/>
        <v>3</v>
      </c>
      <c r="O96" t="str" cm="1">
        <f t="array" aca="1" ref="O96" ca="1">_xlfn.SWITCH(N96, 1, "no ice", 2, "less ice", 3, "regular", 4, "extra ice")</f>
        <v>regular</v>
      </c>
    </row>
    <row r="97" spans="1:15" x14ac:dyDescent="0.2">
      <c r="A97" s="1">
        <f t="shared" si="10"/>
        <v>45691</v>
      </c>
      <c r="B97">
        <f t="shared" ca="1" si="13"/>
        <v>4</v>
      </c>
      <c r="C97">
        <f t="shared" ca="1" si="14"/>
        <v>4</v>
      </c>
      <c r="D97" cm="1">
        <f t="array" aca="1" ref="D97" ca="1">_xlfn.SWITCH(B97, 1, 5, 2, 5, 3, 5.5, 4, 5, 5, 6, 6, 4, 7, 4, 8, 6)</f>
        <v>5</v>
      </c>
      <c r="E97" cm="1">
        <f t="array" aca="1" ref="E97" ca="1">_xlfn.SWITCH(F97, 1, 1, 2, 2, 3, 3, 4, "")</f>
        <v>1</v>
      </c>
      <c r="F97">
        <f t="shared" ca="1" si="15"/>
        <v>1</v>
      </c>
      <c r="G97">
        <f t="shared" ca="1" si="11"/>
        <v>1</v>
      </c>
      <c r="H97">
        <f t="shared" ca="1" si="12"/>
        <v>0.75</v>
      </c>
      <c r="I97">
        <v>1</v>
      </c>
      <c r="J97">
        <f t="shared" si="16"/>
        <v>1</v>
      </c>
      <c r="K97" cm="1">
        <f t="array" ref="K97">_xlfn.SWITCH(J97, 1, 10, 2, 10, "", 0)</f>
        <v>10</v>
      </c>
      <c r="L97" cm="1">
        <f t="array" aca="1" ref="L97" ca="1">_xlfn.SWITCH(M97, 1, 0, 2, 25, 3, 50, 4, 75, 5, 100)</f>
        <v>0</v>
      </c>
      <c r="M97">
        <f t="shared" ca="1" si="17"/>
        <v>1</v>
      </c>
      <c r="N97">
        <f t="shared" ca="1" si="18"/>
        <v>2</v>
      </c>
      <c r="O97" t="str" cm="1">
        <f t="array" aca="1" ref="O97" ca="1">_xlfn.SWITCH(N97, 1, "no ice", 2, "less ice", 3, "regular", 4, "extra ice")</f>
        <v>less ice</v>
      </c>
    </row>
    <row r="98" spans="1:15" x14ac:dyDescent="0.2">
      <c r="A98" s="1">
        <f t="shared" si="10"/>
        <v>45691</v>
      </c>
      <c r="B98">
        <f t="shared" ca="1" si="13"/>
        <v>2</v>
      </c>
      <c r="C98">
        <f t="shared" ca="1" si="14"/>
        <v>1</v>
      </c>
      <c r="D98" cm="1">
        <f t="array" aca="1" ref="D98" ca="1">_xlfn.SWITCH(B98, 1, 5, 2, 5, 3, 5.5, 4, 5, 5, 6, 6, 4, 7, 4, 8, 6)</f>
        <v>5</v>
      </c>
      <c r="E98" cm="1">
        <f t="array" aca="1" ref="E98" ca="1">_xlfn.SWITCH(F98, 1, 1, 2, 2, 3, 3, 4, "")</f>
        <v>3</v>
      </c>
      <c r="F98">
        <f t="shared" ca="1" si="15"/>
        <v>3</v>
      </c>
      <c r="G98">
        <f t="shared" ca="1" si="11"/>
        <v>2</v>
      </c>
      <c r="H98">
        <f t="shared" ca="1" si="12"/>
        <v>0.75</v>
      </c>
      <c r="I98">
        <v>1</v>
      </c>
      <c r="J98">
        <f t="shared" si="16"/>
        <v>1</v>
      </c>
      <c r="K98" cm="1">
        <f t="array" ref="K98">_xlfn.SWITCH(J98, 1, 10, 2, 10, "", 0)</f>
        <v>10</v>
      </c>
      <c r="L98" cm="1">
        <f t="array" aca="1" ref="L98" ca="1">_xlfn.SWITCH(M98, 1, 0, 2, 25, 3, 50, 4, 75, 5, 100)</f>
        <v>75</v>
      </c>
      <c r="M98">
        <f t="shared" ca="1" si="17"/>
        <v>4</v>
      </c>
      <c r="N98">
        <f t="shared" ca="1" si="18"/>
        <v>4</v>
      </c>
      <c r="O98" t="str" cm="1">
        <f t="array" aca="1" ref="O98" ca="1">_xlfn.SWITCH(N98, 1, "no ice", 2, "less ice", 3, "regular", 4, "extra ice")</f>
        <v>extra ice</v>
      </c>
    </row>
    <row r="99" spans="1:15" x14ac:dyDescent="0.2">
      <c r="A99" s="1">
        <f t="shared" si="10"/>
        <v>45691</v>
      </c>
      <c r="B99">
        <f t="shared" ca="1" si="13"/>
        <v>3</v>
      </c>
      <c r="C99">
        <f t="shared" ca="1" si="14"/>
        <v>1</v>
      </c>
      <c r="D99" cm="1">
        <f t="array" aca="1" ref="D99" ca="1">_xlfn.SWITCH(B99, 1, 5, 2, 5, 3, 5.5, 4, 5, 5, 6, 6, 4, 7, 4, 8, 6)</f>
        <v>5.5</v>
      </c>
      <c r="E99" cm="1">
        <f t="array" aca="1" ref="E99" ca="1">_xlfn.SWITCH(F99, 1, 1, 2, 2, 3, 3, 4, "")</f>
        <v>1</v>
      </c>
      <c r="F99">
        <f t="shared" ca="1" si="15"/>
        <v>1</v>
      </c>
      <c r="G99">
        <f t="shared" ca="1" si="11"/>
        <v>1</v>
      </c>
      <c r="H99">
        <f t="shared" ca="1" si="12"/>
        <v>0.75</v>
      </c>
      <c r="I99">
        <v>1</v>
      </c>
      <c r="J99">
        <f t="shared" si="16"/>
        <v>1</v>
      </c>
      <c r="K99" cm="1">
        <f t="array" ref="K99">_xlfn.SWITCH(J99, 1, 10, 2, 10, "", 0)</f>
        <v>10</v>
      </c>
      <c r="L99" cm="1">
        <f t="array" aca="1" ref="L99" ca="1">_xlfn.SWITCH(M99, 1, 0, 2, 25, 3, 50, 4, 75, 5, 100)</f>
        <v>75</v>
      </c>
      <c r="M99">
        <f t="shared" ca="1" si="17"/>
        <v>4</v>
      </c>
      <c r="N99">
        <f t="shared" ca="1" si="18"/>
        <v>1</v>
      </c>
      <c r="O99" t="str" cm="1">
        <f t="array" aca="1" ref="O99" ca="1">_xlfn.SWITCH(N99, 1, "no ice", 2, "less ice", 3, "regular", 4, "extra ice")</f>
        <v>no ice</v>
      </c>
    </row>
    <row r="100" spans="1:15" x14ac:dyDescent="0.2">
      <c r="A100" s="1">
        <f t="shared" si="10"/>
        <v>45691</v>
      </c>
      <c r="B100">
        <f t="shared" ca="1" si="13"/>
        <v>2</v>
      </c>
      <c r="C100">
        <f t="shared" ca="1" si="14"/>
        <v>2</v>
      </c>
      <c r="D100" cm="1">
        <f t="array" aca="1" ref="D100" ca="1">_xlfn.SWITCH(B100, 1, 5, 2, 5, 3, 5.5, 4, 5, 5, 6, 6, 4, 7, 4, 8, 6)</f>
        <v>5</v>
      </c>
      <c r="E100" cm="1">
        <f t="array" aca="1" ref="E100" ca="1">_xlfn.SWITCH(F100, 1, 1, 2, 2, 3, 3, 4, "")</f>
        <v>1</v>
      </c>
      <c r="F100">
        <f t="shared" ca="1" si="15"/>
        <v>1</v>
      </c>
      <c r="G100">
        <f t="shared" ca="1" si="11"/>
        <v>1</v>
      </c>
      <c r="H100">
        <f t="shared" ca="1" si="12"/>
        <v>0.75</v>
      </c>
      <c r="I100">
        <v>1</v>
      </c>
      <c r="J100">
        <f t="shared" si="16"/>
        <v>1</v>
      </c>
      <c r="K100" cm="1">
        <f t="array" ref="K100">_xlfn.SWITCH(J100, 1, 10, 2, 10, "", 0)</f>
        <v>10</v>
      </c>
      <c r="L100" cm="1">
        <f t="array" aca="1" ref="L100" ca="1">_xlfn.SWITCH(M100, 1, 0, 2, 25, 3, 50, 4, 75, 5, 100)</f>
        <v>75</v>
      </c>
      <c r="M100">
        <f t="shared" ca="1" si="17"/>
        <v>4</v>
      </c>
      <c r="N100">
        <f t="shared" ca="1" si="18"/>
        <v>2</v>
      </c>
      <c r="O100" t="str" cm="1">
        <f t="array" aca="1" ref="O100" ca="1">_xlfn.SWITCH(N100, 1, "no ice", 2, "less ice", 3, "regular", 4, "extra ice")</f>
        <v>less ice</v>
      </c>
    </row>
    <row r="101" spans="1:15" x14ac:dyDescent="0.2">
      <c r="A101" s="1">
        <v>45692</v>
      </c>
      <c r="B101">
        <f t="shared" ca="1" si="13"/>
        <v>3</v>
      </c>
      <c r="C101">
        <f t="shared" ca="1" si="14"/>
        <v>4</v>
      </c>
      <c r="D101" cm="1">
        <f t="array" aca="1" ref="D101" ca="1">_xlfn.SWITCH(B101, 1, 5, 2, 5, 3, 5.5, 4, 5, 5, 6, 6, 4, 7, 4, 8, 6)</f>
        <v>5.5</v>
      </c>
      <c r="E101" cm="1">
        <f t="array" aca="1" ref="E101" ca="1">_xlfn.SWITCH(F101, 1, 1, 2, 2, 3, 3, 4, "")</f>
        <v>3</v>
      </c>
      <c r="F101">
        <f t="shared" ca="1" si="15"/>
        <v>3</v>
      </c>
      <c r="G101">
        <f t="shared" ca="1" si="11"/>
        <v>1</v>
      </c>
      <c r="H101">
        <f t="shared" ca="1" si="12"/>
        <v>0.75</v>
      </c>
      <c r="I101">
        <v>1</v>
      </c>
      <c r="J101">
        <f t="shared" si="16"/>
        <v>1</v>
      </c>
      <c r="K101" cm="1">
        <f t="array" ref="K101">_xlfn.SWITCH(J101, 1, 10, 2, 10, "", 0)</f>
        <v>10</v>
      </c>
      <c r="L101" cm="1">
        <f t="array" aca="1" ref="L101" ca="1">_xlfn.SWITCH(M101, 1, 0, 2, 25, 3, 50, 4, 75, 5, 100)</f>
        <v>50</v>
      </c>
      <c r="M101">
        <f t="shared" ca="1" si="17"/>
        <v>3</v>
      </c>
      <c r="N101">
        <f t="shared" ca="1" si="18"/>
        <v>2</v>
      </c>
      <c r="O101" t="str" cm="1">
        <f t="array" aca="1" ref="O101" ca="1">_xlfn.SWITCH(N101, 1, "no ice", 2, "less ice", 3, "regular", 4, "extra ice")</f>
        <v>less ice</v>
      </c>
    </row>
    <row r="102" spans="1:15" x14ac:dyDescent="0.2">
      <c r="A102" s="1">
        <f>A101</f>
        <v>45692</v>
      </c>
      <c r="B102">
        <f t="shared" ca="1" si="13"/>
        <v>3</v>
      </c>
      <c r="C102">
        <f t="shared" ca="1" si="14"/>
        <v>2</v>
      </c>
      <c r="D102" cm="1">
        <f t="array" aca="1" ref="D102" ca="1">_xlfn.SWITCH(B102, 1, 5, 2, 5, 3, 5.5, 4, 5, 5, 6, 6, 4, 7, 4, 8, 6)</f>
        <v>5.5</v>
      </c>
      <c r="E102" cm="1">
        <f t="array" aca="1" ref="E102" ca="1">_xlfn.SWITCH(F102, 1, 1, 2, 2, 3, 3, 4, "")</f>
        <v>3</v>
      </c>
      <c r="F102">
        <f t="shared" ca="1" si="15"/>
        <v>3</v>
      </c>
      <c r="G102">
        <f t="shared" ca="1" si="11"/>
        <v>2</v>
      </c>
      <c r="H102">
        <f t="shared" ca="1" si="12"/>
        <v>0.75</v>
      </c>
      <c r="I102">
        <v>1</v>
      </c>
      <c r="J102">
        <f t="shared" si="16"/>
        <v>1</v>
      </c>
      <c r="K102" cm="1">
        <f t="array" ref="K102">_xlfn.SWITCH(J102, 1, 10, 2, 10, "", 0)</f>
        <v>10</v>
      </c>
      <c r="L102" cm="1">
        <f t="array" aca="1" ref="L102" ca="1">_xlfn.SWITCH(M102, 1, 0, 2, 25, 3, 50, 4, 75, 5, 100)</f>
        <v>0</v>
      </c>
      <c r="M102">
        <f t="shared" ca="1" si="17"/>
        <v>1</v>
      </c>
      <c r="N102">
        <f t="shared" ca="1" si="18"/>
        <v>4</v>
      </c>
      <c r="O102" t="str" cm="1">
        <f t="array" aca="1" ref="O102" ca="1">_xlfn.SWITCH(N102, 1, "no ice", 2, "less ice", 3, "regular", 4, "extra ice")</f>
        <v>extra ice</v>
      </c>
    </row>
    <row r="103" spans="1:15" x14ac:dyDescent="0.2">
      <c r="A103" s="1">
        <f t="shared" ref="A103:A130" si="19">A102</f>
        <v>45692</v>
      </c>
      <c r="B103">
        <f t="shared" ca="1" si="13"/>
        <v>2</v>
      </c>
      <c r="C103">
        <f t="shared" ca="1" si="14"/>
        <v>1</v>
      </c>
      <c r="D103" cm="1">
        <f t="array" aca="1" ref="D103" ca="1">_xlfn.SWITCH(B103, 1, 5, 2, 5, 3, 5.5, 4, 5, 5, 6, 6, 4, 7, 4, 8, 6)</f>
        <v>5</v>
      </c>
      <c r="E103" t="str" cm="1">
        <f t="array" aca="1" ref="E103" ca="1">_xlfn.SWITCH(F103, 1, 1, 2, 2, 3, 3, 4, "")</f>
        <v/>
      </c>
      <c r="F103">
        <f t="shared" ca="1" si="15"/>
        <v>4</v>
      </c>
      <c r="G103">
        <f t="shared" ca="1" si="11"/>
        <v>0</v>
      </c>
      <c r="H103">
        <f t="shared" ca="1" si="12"/>
        <v>0</v>
      </c>
      <c r="I103">
        <v>1</v>
      </c>
      <c r="J103">
        <f t="shared" si="16"/>
        <v>1</v>
      </c>
      <c r="K103" cm="1">
        <f t="array" ref="K103">_xlfn.SWITCH(J103, 1, 10, 2, 10, "", 0)</f>
        <v>10</v>
      </c>
      <c r="L103" cm="1">
        <f t="array" aca="1" ref="L103" ca="1">_xlfn.SWITCH(M103, 1, 0, 2, 25, 3, 50, 4, 75, 5, 100)</f>
        <v>75</v>
      </c>
      <c r="M103">
        <f t="shared" ca="1" si="17"/>
        <v>4</v>
      </c>
      <c r="N103">
        <f t="shared" ca="1" si="18"/>
        <v>4</v>
      </c>
      <c r="O103" t="str" cm="1">
        <f t="array" aca="1" ref="O103" ca="1">_xlfn.SWITCH(N103, 1, "no ice", 2, "less ice", 3, "regular", 4, "extra ice")</f>
        <v>extra ice</v>
      </c>
    </row>
    <row r="104" spans="1:15" x14ac:dyDescent="0.2">
      <c r="A104" s="1">
        <f t="shared" si="19"/>
        <v>45692</v>
      </c>
      <c r="B104">
        <f t="shared" ca="1" si="13"/>
        <v>5</v>
      </c>
      <c r="C104">
        <f t="shared" ca="1" si="14"/>
        <v>4</v>
      </c>
      <c r="D104" cm="1">
        <f t="array" aca="1" ref="D104" ca="1">_xlfn.SWITCH(B104, 1, 5, 2, 5, 3, 5.5, 4, 5, 5, 6, 6, 4, 7, 4, 8, 6)</f>
        <v>6</v>
      </c>
      <c r="E104" t="str" cm="1">
        <f t="array" aca="1" ref="E104" ca="1">_xlfn.SWITCH(F104, 1, 1, 2, 2, 3, 3, 4, "")</f>
        <v/>
      </c>
      <c r="F104">
        <f t="shared" ca="1" si="15"/>
        <v>4</v>
      </c>
      <c r="G104">
        <f t="shared" ca="1" si="11"/>
        <v>0</v>
      </c>
      <c r="H104">
        <f t="shared" ca="1" si="12"/>
        <v>0</v>
      </c>
      <c r="I104">
        <v>1</v>
      </c>
      <c r="J104">
        <f t="shared" si="16"/>
        <v>1</v>
      </c>
      <c r="K104" cm="1">
        <f t="array" ref="K104">_xlfn.SWITCH(J104, 1, 10, 2, 10, "", 0)</f>
        <v>10</v>
      </c>
      <c r="L104" cm="1">
        <f t="array" aca="1" ref="L104" ca="1">_xlfn.SWITCH(M104, 1, 0, 2, 25, 3, 50, 4, 75, 5, 100)</f>
        <v>25</v>
      </c>
      <c r="M104">
        <f t="shared" ca="1" si="17"/>
        <v>2</v>
      </c>
      <c r="N104">
        <f t="shared" ca="1" si="18"/>
        <v>3</v>
      </c>
      <c r="O104" t="str" cm="1">
        <f t="array" aca="1" ref="O104" ca="1">_xlfn.SWITCH(N104, 1, "no ice", 2, "less ice", 3, "regular", 4, "extra ice")</f>
        <v>regular</v>
      </c>
    </row>
    <row r="105" spans="1:15" x14ac:dyDescent="0.2">
      <c r="A105" s="1">
        <f t="shared" si="19"/>
        <v>45692</v>
      </c>
      <c r="B105">
        <f t="shared" ca="1" si="13"/>
        <v>6</v>
      </c>
      <c r="C105">
        <f t="shared" ca="1" si="14"/>
        <v>3</v>
      </c>
      <c r="D105" cm="1">
        <f t="array" aca="1" ref="D105" ca="1">_xlfn.SWITCH(B105, 1, 5, 2, 5, 3, 5.5, 4, 5, 5, 6, 6, 4, 7, 4, 8, 6)</f>
        <v>4</v>
      </c>
      <c r="E105" cm="1">
        <f t="array" aca="1" ref="E105" ca="1">_xlfn.SWITCH(F105, 1, 1, 2, 2, 3, 3, 4, "")</f>
        <v>1</v>
      </c>
      <c r="F105">
        <f t="shared" ca="1" si="15"/>
        <v>1</v>
      </c>
      <c r="G105">
        <f t="shared" ca="1" si="11"/>
        <v>1</v>
      </c>
      <c r="H105">
        <f t="shared" ca="1" si="12"/>
        <v>0.75</v>
      </c>
      <c r="I105">
        <v>1</v>
      </c>
      <c r="J105">
        <f t="shared" si="16"/>
        <v>1</v>
      </c>
      <c r="K105" cm="1">
        <f t="array" ref="K105">_xlfn.SWITCH(J105, 1, 10, 2, 10, "", 0)</f>
        <v>10</v>
      </c>
      <c r="L105" cm="1">
        <f t="array" aca="1" ref="L105" ca="1">_xlfn.SWITCH(M105, 1, 0, 2, 25, 3, 50, 4, 75, 5, 100)</f>
        <v>100</v>
      </c>
      <c r="M105">
        <f t="shared" ca="1" si="17"/>
        <v>5</v>
      </c>
      <c r="N105">
        <f t="shared" ca="1" si="18"/>
        <v>3</v>
      </c>
      <c r="O105" t="str" cm="1">
        <f t="array" aca="1" ref="O105" ca="1">_xlfn.SWITCH(N105, 1, "no ice", 2, "less ice", 3, "regular", 4, "extra ice")</f>
        <v>regular</v>
      </c>
    </row>
    <row r="106" spans="1:15" x14ac:dyDescent="0.2">
      <c r="A106" s="1">
        <f t="shared" si="19"/>
        <v>45692</v>
      </c>
      <c r="B106">
        <f t="shared" ca="1" si="13"/>
        <v>4</v>
      </c>
      <c r="C106">
        <f t="shared" ca="1" si="14"/>
        <v>2</v>
      </c>
      <c r="D106" cm="1">
        <f t="array" aca="1" ref="D106" ca="1">_xlfn.SWITCH(B106, 1, 5, 2, 5, 3, 5.5, 4, 5, 5, 6, 6, 4, 7, 4, 8, 6)</f>
        <v>5</v>
      </c>
      <c r="E106" cm="1">
        <f t="array" aca="1" ref="E106" ca="1">_xlfn.SWITCH(F106, 1, 1, 2, 2, 3, 3, 4, "")</f>
        <v>3</v>
      </c>
      <c r="F106">
        <f t="shared" ca="1" si="15"/>
        <v>3</v>
      </c>
      <c r="G106">
        <f t="shared" ca="1" si="11"/>
        <v>1</v>
      </c>
      <c r="H106">
        <f t="shared" ca="1" si="12"/>
        <v>0.75</v>
      </c>
      <c r="I106">
        <v>1</v>
      </c>
      <c r="J106">
        <f t="shared" si="16"/>
        <v>1</v>
      </c>
      <c r="K106" cm="1">
        <f t="array" ref="K106">_xlfn.SWITCH(J106, 1, 10, 2, 10, "", 0)</f>
        <v>10</v>
      </c>
      <c r="L106" cm="1">
        <f t="array" aca="1" ref="L106" ca="1">_xlfn.SWITCH(M106, 1, 0, 2, 25, 3, 50, 4, 75, 5, 100)</f>
        <v>50</v>
      </c>
      <c r="M106">
        <f t="shared" ca="1" si="17"/>
        <v>3</v>
      </c>
      <c r="N106">
        <f t="shared" ca="1" si="18"/>
        <v>1</v>
      </c>
      <c r="O106" t="str" cm="1">
        <f t="array" aca="1" ref="O106" ca="1">_xlfn.SWITCH(N106, 1, "no ice", 2, "less ice", 3, "regular", 4, "extra ice")</f>
        <v>no ice</v>
      </c>
    </row>
    <row r="107" spans="1:15" x14ac:dyDescent="0.2">
      <c r="A107" s="1">
        <f t="shared" si="19"/>
        <v>45692</v>
      </c>
      <c r="B107">
        <f t="shared" ca="1" si="13"/>
        <v>6</v>
      </c>
      <c r="C107">
        <f t="shared" ca="1" si="14"/>
        <v>2</v>
      </c>
      <c r="D107" cm="1">
        <f t="array" aca="1" ref="D107" ca="1">_xlfn.SWITCH(B107, 1, 5, 2, 5, 3, 5.5, 4, 5, 5, 6, 6, 4, 7, 4, 8, 6)</f>
        <v>4</v>
      </c>
      <c r="E107" cm="1">
        <f t="array" aca="1" ref="E107" ca="1">_xlfn.SWITCH(F107, 1, 1, 2, 2, 3, 3, 4, "")</f>
        <v>1</v>
      </c>
      <c r="F107">
        <f t="shared" ca="1" si="15"/>
        <v>1</v>
      </c>
      <c r="G107">
        <f t="shared" ca="1" si="11"/>
        <v>2</v>
      </c>
      <c r="H107">
        <f t="shared" ca="1" si="12"/>
        <v>0.75</v>
      </c>
      <c r="I107">
        <v>1</v>
      </c>
      <c r="J107">
        <f t="shared" si="16"/>
        <v>1</v>
      </c>
      <c r="K107" cm="1">
        <f t="array" ref="K107">_xlfn.SWITCH(J107, 1, 10, 2, 10, "", 0)</f>
        <v>10</v>
      </c>
      <c r="L107" cm="1">
        <f t="array" aca="1" ref="L107" ca="1">_xlfn.SWITCH(M107, 1, 0, 2, 25, 3, 50, 4, 75, 5, 100)</f>
        <v>25</v>
      </c>
      <c r="M107">
        <f t="shared" ca="1" si="17"/>
        <v>2</v>
      </c>
      <c r="N107">
        <f t="shared" ca="1" si="18"/>
        <v>2</v>
      </c>
      <c r="O107" t="str" cm="1">
        <f t="array" aca="1" ref="O107" ca="1">_xlfn.SWITCH(N107, 1, "no ice", 2, "less ice", 3, "regular", 4, "extra ice")</f>
        <v>less ice</v>
      </c>
    </row>
    <row r="108" spans="1:15" x14ac:dyDescent="0.2">
      <c r="A108" s="1">
        <f t="shared" si="19"/>
        <v>45692</v>
      </c>
      <c r="B108">
        <f t="shared" ca="1" si="13"/>
        <v>3</v>
      </c>
      <c r="C108">
        <f t="shared" ca="1" si="14"/>
        <v>1</v>
      </c>
      <c r="D108" cm="1">
        <f t="array" aca="1" ref="D108" ca="1">_xlfn.SWITCH(B108, 1, 5, 2, 5, 3, 5.5, 4, 5, 5, 6, 6, 4, 7, 4, 8, 6)</f>
        <v>5.5</v>
      </c>
      <c r="E108" cm="1">
        <f t="array" aca="1" ref="E108" ca="1">_xlfn.SWITCH(F108, 1, 1, 2, 2, 3, 3, 4, "")</f>
        <v>2</v>
      </c>
      <c r="F108">
        <f t="shared" ca="1" si="15"/>
        <v>2</v>
      </c>
      <c r="G108">
        <f t="shared" ca="1" si="11"/>
        <v>1</v>
      </c>
      <c r="H108">
        <f t="shared" ca="1" si="12"/>
        <v>0.75</v>
      </c>
      <c r="I108">
        <v>1</v>
      </c>
      <c r="J108">
        <f t="shared" si="16"/>
        <v>1</v>
      </c>
      <c r="K108" cm="1">
        <f t="array" ref="K108">_xlfn.SWITCH(J108, 1, 10, 2, 10, "", 0)</f>
        <v>10</v>
      </c>
      <c r="L108" cm="1">
        <f t="array" aca="1" ref="L108" ca="1">_xlfn.SWITCH(M108, 1, 0, 2, 25, 3, 50, 4, 75, 5, 100)</f>
        <v>25</v>
      </c>
      <c r="M108">
        <f t="shared" ca="1" si="17"/>
        <v>2</v>
      </c>
      <c r="N108">
        <f t="shared" ca="1" si="18"/>
        <v>1</v>
      </c>
      <c r="O108" t="str" cm="1">
        <f t="array" aca="1" ref="O108" ca="1">_xlfn.SWITCH(N108, 1, "no ice", 2, "less ice", 3, "regular", 4, "extra ice")</f>
        <v>no ice</v>
      </c>
    </row>
    <row r="109" spans="1:15" x14ac:dyDescent="0.2">
      <c r="A109" s="1">
        <f t="shared" si="19"/>
        <v>45692</v>
      </c>
      <c r="B109">
        <f t="shared" ca="1" si="13"/>
        <v>2</v>
      </c>
      <c r="C109">
        <f t="shared" ca="1" si="14"/>
        <v>3</v>
      </c>
      <c r="D109" cm="1">
        <f t="array" aca="1" ref="D109" ca="1">_xlfn.SWITCH(B109, 1, 5, 2, 5, 3, 5.5, 4, 5, 5, 6, 6, 4, 7, 4, 8, 6)</f>
        <v>5</v>
      </c>
      <c r="E109" cm="1">
        <f t="array" aca="1" ref="E109" ca="1">_xlfn.SWITCH(F109, 1, 1, 2, 2, 3, 3, 4, "")</f>
        <v>3</v>
      </c>
      <c r="F109">
        <f t="shared" ca="1" si="15"/>
        <v>3</v>
      </c>
      <c r="G109">
        <f t="shared" ca="1" si="11"/>
        <v>1</v>
      </c>
      <c r="H109">
        <f t="shared" ca="1" si="12"/>
        <v>0.75</v>
      </c>
      <c r="I109">
        <v>1</v>
      </c>
      <c r="J109">
        <f t="shared" si="16"/>
        <v>1</v>
      </c>
      <c r="K109" cm="1">
        <f t="array" ref="K109">_xlfn.SWITCH(J109, 1, 10, 2, 10, "", 0)</f>
        <v>10</v>
      </c>
      <c r="L109" cm="1">
        <f t="array" aca="1" ref="L109" ca="1">_xlfn.SWITCH(M109, 1, 0, 2, 25, 3, 50, 4, 75, 5, 100)</f>
        <v>50</v>
      </c>
      <c r="M109">
        <f t="shared" ca="1" si="17"/>
        <v>3</v>
      </c>
      <c r="N109">
        <f t="shared" ca="1" si="18"/>
        <v>1</v>
      </c>
      <c r="O109" t="str" cm="1">
        <f t="array" aca="1" ref="O109" ca="1">_xlfn.SWITCH(N109, 1, "no ice", 2, "less ice", 3, "regular", 4, "extra ice")</f>
        <v>no ice</v>
      </c>
    </row>
    <row r="110" spans="1:15" x14ac:dyDescent="0.2">
      <c r="A110" s="1">
        <f t="shared" si="19"/>
        <v>45692</v>
      </c>
      <c r="B110">
        <f t="shared" ca="1" si="13"/>
        <v>3</v>
      </c>
      <c r="C110">
        <f t="shared" ca="1" si="14"/>
        <v>4</v>
      </c>
      <c r="D110" cm="1">
        <f t="array" aca="1" ref="D110" ca="1">_xlfn.SWITCH(B110, 1, 5, 2, 5, 3, 5.5, 4, 5, 5, 6, 6, 4, 7, 4, 8, 6)</f>
        <v>5.5</v>
      </c>
      <c r="E110" cm="1">
        <f t="array" aca="1" ref="E110" ca="1">_xlfn.SWITCH(F110, 1, 1, 2, 2, 3, 3, 4, "")</f>
        <v>2</v>
      </c>
      <c r="F110">
        <f t="shared" ca="1" si="15"/>
        <v>2</v>
      </c>
      <c r="G110">
        <f t="shared" ca="1" si="11"/>
        <v>2</v>
      </c>
      <c r="H110">
        <f t="shared" ca="1" si="12"/>
        <v>0.75</v>
      </c>
      <c r="I110">
        <v>1</v>
      </c>
      <c r="J110">
        <f t="shared" si="16"/>
        <v>1</v>
      </c>
      <c r="K110" cm="1">
        <f t="array" ref="K110">_xlfn.SWITCH(J110, 1, 10, 2, 10, "", 0)</f>
        <v>10</v>
      </c>
      <c r="L110" cm="1">
        <f t="array" aca="1" ref="L110" ca="1">_xlfn.SWITCH(M110, 1, 0, 2, 25, 3, 50, 4, 75, 5, 100)</f>
        <v>100</v>
      </c>
      <c r="M110">
        <f t="shared" ca="1" si="17"/>
        <v>5</v>
      </c>
      <c r="N110">
        <f t="shared" ca="1" si="18"/>
        <v>2</v>
      </c>
      <c r="O110" t="str" cm="1">
        <f t="array" aca="1" ref="O110" ca="1">_xlfn.SWITCH(N110, 1, "no ice", 2, "less ice", 3, "regular", 4, "extra ice")</f>
        <v>less ice</v>
      </c>
    </row>
    <row r="111" spans="1:15" x14ac:dyDescent="0.2">
      <c r="A111" s="1">
        <f t="shared" si="19"/>
        <v>45692</v>
      </c>
      <c r="B111">
        <f t="shared" ca="1" si="13"/>
        <v>2</v>
      </c>
      <c r="C111">
        <f t="shared" ca="1" si="14"/>
        <v>4</v>
      </c>
      <c r="D111" cm="1">
        <f t="array" aca="1" ref="D111" ca="1">_xlfn.SWITCH(B111, 1, 5, 2, 5, 3, 5.5, 4, 5, 5, 6, 6, 4, 7, 4, 8, 6)</f>
        <v>5</v>
      </c>
      <c r="E111" cm="1">
        <f t="array" aca="1" ref="E111" ca="1">_xlfn.SWITCH(F111, 1, 1, 2, 2, 3, 3, 4, "")</f>
        <v>1</v>
      </c>
      <c r="F111">
        <f t="shared" ca="1" si="15"/>
        <v>1</v>
      </c>
      <c r="G111">
        <f t="shared" ca="1" si="11"/>
        <v>1</v>
      </c>
      <c r="H111">
        <f t="shared" ca="1" si="12"/>
        <v>0.75</v>
      </c>
      <c r="I111">
        <v>1</v>
      </c>
      <c r="J111">
        <f t="shared" si="16"/>
        <v>1</v>
      </c>
      <c r="K111" cm="1">
        <f t="array" ref="K111">_xlfn.SWITCH(J111, 1, 10, 2, 10, "", 0)</f>
        <v>10</v>
      </c>
      <c r="L111" cm="1">
        <f t="array" aca="1" ref="L111" ca="1">_xlfn.SWITCH(M111, 1, 0, 2, 25, 3, 50, 4, 75, 5, 100)</f>
        <v>25</v>
      </c>
      <c r="M111">
        <f t="shared" ca="1" si="17"/>
        <v>2</v>
      </c>
      <c r="N111">
        <f t="shared" ca="1" si="18"/>
        <v>2</v>
      </c>
      <c r="O111" t="str" cm="1">
        <f t="array" aca="1" ref="O111" ca="1">_xlfn.SWITCH(N111, 1, "no ice", 2, "less ice", 3, "regular", 4, "extra ice")</f>
        <v>less ice</v>
      </c>
    </row>
    <row r="112" spans="1:15" x14ac:dyDescent="0.2">
      <c r="A112" s="1">
        <f t="shared" si="19"/>
        <v>45692</v>
      </c>
      <c r="B112">
        <f t="shared" ca="1" si="13"/>
        <v>2</v>
      </c>
      <c r="C112">
        <f t="shared" ca="1" si="14"/>
        <v>4</v>
      </c>
      <c r="D112" cm="1">
        <f t="array" aca="1" ref="D112" ca="1">_xlfn.SWITCH(B112, 1, 5, 2, 5, 3, 5.5, 4, 5, 5, 6, 6, 4, 7, 4, 8, 6)</f>
        <v>5</v>
      </c>
      <c r="E112" cm="1">
        <f t="array" aca="1" ref="E112" ca="1">_xlfn.SWITCH(F112, 1, 1, 2, 2, 3, 3, 4, "")</f>
        <v>1</v>
      </c>
      <c r="F112">
        <f t="shared" ca="1" si="15"/>
        <v>1</v>
      </c>
      <c r="G112">
        <f t="shared" ca="1" si="11"/>
        <v>2</v>
      </c>
      <c r="H112">
        <f t="shared" ca="1" si="12"/>
        <v>0.75</v>
      </c>
      <c r="I112">
        <v>1</v>
      </c>
      <c r="J112">
        <f t="shared" si="16"/>
        <v>1</v>
      </c>
      <c r="K112" cm="1">
        <f t="array" ref="K112">_xlfn.SWITCH(J112, 1, 10, 2, 10, "", 0)</f>
        <v>10</v>
      </c>
      <c r="L112" cm="1">
        <f t="array" aca="1" ref="L112" ca="1">_xlfn.SWITCH(M112, 1, 0, 2, 25, 3, 50, 4, 75, 5, 100)</f>
        <v>75</v>
      </c>
      <c r="M112">
        <f t="shared" ca="1" si="17"/>
        <v>4</v>
      </c>
      <c r="N112">
        <f t="shared" ca="1" si="18"/>
        <v>2</v>
      </c>
      <c r="O112" t="str" cm="1">
        <f t="array" aca="1" ref="O112" ca="1">_xlfn.SWITCH(N112, 1, "no ice", 2, "less ice", 3, "regular", 4, "extra ice")</f>
        <v>less ice</v>
      </c>
    </row>
    <row r="113" spans="1:15" x14ac:dyDescent="0.2">
      <c r="A113" s="1">
        <f t="shared" si="19"/>
        <v>45692</v>
      </c>
      <c r="B113">
        <f t="shared" ca="1" si="13"/>
        <v>4</v>
      </c>
      <c r="C113">
        <f t="shared" ca="1" si="14"/>
        <v>4</v>
      </c>
      <c r="D113" cm="1">
        <f t="array" aca="1" ref="D113" ca="1">_xlfn.SWITCH(B113, 1, 5, 2, 5, 3, 5.5, 4, 5, 5, 6, 6, 4, 7, 4, 8, 6)</f>
        <v>5</v>
      </c>
      <c r="E113" t="str" cm="1">
        <f t="array" aca="1" ref="E113" ca="1">_xlfn.SWITCH(F113, 1, 1, 2, 2, 3, 3, 4, "")</f>
        <v/>
      </c>
      <c r="F113">
        <f t="shared" ca="1" si="15"/>
        <v>4</v>
      </c>
      <c r="G113">
        <f t="shared" ca="1" si="11"/>
        <v>0</v>
      </c>
      <c r="H113">
        <f t="shared" ca="1" si="12"/>
        <v>0</v>
      </c>
      <c r="I113">
        <v>1</v>
      </c>
      <c r="J113">
        <f t="shared" si="16"/>
        <v>1</v>
      </c>
      <c r="K113" cm="1">
        <f t="array" ref="K113">_xlfn.SWITCH(J113, 1, 10, 2, 10, "", 0)</f>
        <v>10</v>
      </c>
      <c r="L113" cm="1">
        <f t="array" aca="1" ref="L113" ca="1">_xlfn.SWITCH(M113, 1, 0, 2, 25, 3, 50, 4, 75, 5, 100)</f>
        <v>0</v>
      </c>
      <c r="M113">
        <f t="shared" ca="1" si="17"/>
        <v>1</v>
      </c>
      <c r="N113">
        <f t="shared" ca="1" si="18"/>
        <v>4</v>
      </c>
      <c r="O113" t="str" cm="1">
        <f t="array" aca="1" ref="O113" ca="1">_xlfn.SWITCH(N113, 1, "no ice", 2, "less ice", 3, "regular", 4, "extra ice")</f>
        <v>extra ice</v>
      </c>
    </row>
    <row r="114" spans="1:15" x14ac:dyDescent="0.2">
      <c r="A114" s="1">
        <f t="shared" si="19"/>
        <v>45692</v>
      </c>
      <c r="B114">
        <f t="shared" ca="1" si="13"/>
        <v>6</v>
      </c>
      <c r="C114">
        <f t="shared" ca="1" si="14"/>
        <v>1</v>
      </c>
      <c r="D114" cm="1">
        <f t="array" aca="1" ref="D114" ca="1">_xlfn.SWITCH(B114, 1, 5, 2, 5, 3, 5.5, 4, 5, 5, 6, 6, 4, 7, 4, 8, 6)</f>
        <v>4</v>
      </c>
      <c r="E114" t="str" cm="1">
        <f t="array" aca="1" ref="E114" ca="1">_xlfn.SWITCH(F114, 1, 1, 2, 2, 3, 3, 4, "")</f>
        <v/>
      </c>
      <c r="F114">
        <f t="shared" ca="1" si="15"/>
        <v>4</v>
      </c>
      <c r="G114">
        <f t="shared" ca="1" si="11"/>
        <v>0</v>
      </c>
      <c r="H114">
        <f t="shared" ca="1" si="12"/>
        <v>0</v>
      </c>
      <c r="I114">
        <v>1</v>
      </c>
      <c r="J114">
        <f t="shared" si="16"/>
        <v>1</v>
      </c>
      <c r="K114" cm="1">
        <f t="array" ref="K114">_xlfn.SWITCH(J114, 1, 10, 2, 10, "", 0)</f>
        <v>10</v>
      </c>
      <c r="L114" cm="1">
        <f t="array" aca="1" ref="L114" ca="1">_xlfn.SWITCH(M114, 1, 0, 2, 25, 3, 50, 4, 75, 5, 100)</f>
        <v>25</v>
      </c>
      <c r="M114">
        <f t="shared" ca="1" si="17"/>
        <v>2</v>
      </c>
      <c r="N114">
        <f t="shared" ca="1" si="18"/>
        <v>4</v>
      </c>
      <c r="O114" t="str" cm="1">
        <f t="array" aca="1" ref="O114" ca="1">_xlfn.SWITCH(N114, 1, "no ice", 2, "less ice", 3, "regular", 4, "extra ice")</f>
        <v>extra ice</v>
      </c>
    </row>
    <row r="115" spans="1:15" x14ac:dyDescent="0.2">
      <c r="A115" s="1">
        <f t="shared" si="19"/>
        <v>45692</v>
      </c>
      <c r="B115">
        <f t="shared" ca="1" si="13"/>
        <v>1</v>
      </c>
      <c r="C115">
        <f t="shared" ca="1" si="14"/>
        <v>3</v>
      </c>
      <c r="D115" cm="1">
        <f t="array" aca="1" ref="D115" ca="1">_xlfn.SWITCH(B115, 1, 5, 2, 5, 3, 5.5, 4, 5, 5, 6, 6, 4, 7, 4, 8, 6)</f>
        <v>5</v>
      </c>
      <c r="E115" cm="1">
        <f t="array" aca="1" ref="E115" ca="1">_xlfn.SWITCH(F115, 1, 1, 2, 2, 3, 3, 4, "")</f>
        <v>3</v>
      </c>
      <c r="F115">
        <f t="shared" ca="1" si="15"/>
        <v>3</v>
      </c>
      <c r="G115">
        <f t="shared" ca="1" si="11"/>
        <v>2</v>
      </c>
      <c r="H115">
        <f t="shared" ca="1" si="12"/>
        <v>0.75</v>
      </c>
      <c r="I115">
        <v>1</v>
      </c>
      <c r="J115">
        <f t="shared" si="16"/>
        <v>1</v>
      </c>
      <c r="K115" cm="1">
        <f t="array" ref="K115">_xlfn.SWITCH(J115, 1, 10, 2, 10, "", 0)</f>
        <v>10</v>
      </c>
      <c r="L115" cm="1">
        <f t="array" aca="1" ref="L115" ca="1">_xlfn.SWITCH(M115, 1, 0, 2, 25, 3, 50, 4, 75, 5, 100)</f>
        <v>25</v>
      </c>
      <c r="M115">
        <f t="shared" ca="1" si="17"/>
        <v>2</v>
      </c>
      <c r="N115">
        <f t="shared" ca="1" si="18"/>
        <v>1</v>
      </c>
      <c r="O115" t="str" cm="1">
        <f t="array" aca="1" ref="O115" ca="1">_xlfn.SWITCH(N115, 1, "no ice", 2, "less ice", 3, "regular", 4, "extra ice")</f>
        <v>no ice</v>
      </c>
    </row>
    <row r="116" spans="1:15" x14ac:dyDescent="0.2">
      <c r="A116" s="1">
        <f t="shared" si="19"/>
        <v>45692</v>
      </c>
      <c r="B116">
        <f t="shared" ca="1" si="13"/>
        <v>3</v>
      </c>
      <c r="C116">
        <f t="shared" ca="1" si="14"/>
        <v>1</v>
      </c>
      <c r="D116" cm="1">
        <f t="array" aca="1" ref="D116" ca="1">_xlfn.SWITCH(B116, 1, 5, 2, 5, 3, 5.5, 4, 5, 5, 6, 6, 4, 7, 4, 8, 6)</f>
        <v>5.5</v>
      </c>
      <c r="E116" cm="1">
        <f t="array" aca="1" ref="E116" ca="1">_xlfn.SWITCH(F116, 1, 1, 2, 2, 3, 3, 4, "")</f>
        <v>2</v>
      </c>
      <c r="F116">
        <f t="shared" ca="1" si="15"/>
        <v>2</v>
      </c>
      <c r="G116">
        <f t="shared" ca="1" si="11"/>
        <v>1</v>
      </c>
      <c r="H116">
        <f t="shared" ca="1" si="12"/>
        <v>0.75</v>
      </c>
      <c r="I116">
        <v>1</v>
      </c>
      <c r="J116">
        <f t="shared" si="16"/>
        <v>1</v>
      </c>
      <c r="K116" cm="1">
        <f t="array" ref="K116">_xlfn.SWITCH(J116, 1, 10, 2, 10, "", 0)</f>
        <v>10</v>
      </c>
      <c r="L116" cm="1">
        <f t="array" aca="1" ref="L116" ca="1">_xlfn.SWITCH(M116, 1, 0, 2, 25, 3, 50, 4, 75, 5, 100)</f>
        <v>100</v>
      </c>
      <c r="M116">
        <f t="shared" ca="1" si="17"/>
        <v>5</v>
      </c>
      <c r="N116">
        <f t="shared" ca="1" si="18"/>
        <v>2</v>
      </c>
      <c r="O116" t="str" cm="1">
        <f t="array" aca="1" ref="O116" ca="1">_xlfn.SWITCH(N116, 1, "no ice", 2, "less ice", 3, "regular", 4, "extra ice")</f>
        <v>less ice</v>
      </c>
    </row>
    <row r="117" spans="1:15" x14ac:dyDescent="0.2">
      <c r="A117" s="1">
        <f t="shared" si="19"/>
        <v>45692</v>
      </c>
      <c r="B117">
        <f t="shared" ca="1" si="13"/>
        <v>2</v>
      </c>
      <c r="C117">
        <f t="shared" ca="1" si="14"/>
        <v>1</v>
      </c>
      <c r="D117" cm="1">
        <f t="array" aca="1" ref="D117" ca="1">_xlfn.SWITCH(B117, 1, 5, 2, 5, 3, 5.5, 4, 5, 5, 6, 6, 4, 7, 4, 8, 6)</f>
        <v>5</v>
      </c>
      <c r="E117" cm="1">
        <f t="array" aca="1" ref="E117" ca="1">_xlfn.SWITCH(F117, 1, 1, 2, 2, 3, 3, 4, "")</f>
        <v>3</v>
      </c>
      <c r="F117">
        <f t="shared" ca="1" si="15"/>
        <v>3</v>
      </c>
      <c r="G117">
        <f t="shared" ca="1" si="11"/>
        <v>2</v>
      </c>
      <c r="H117">
        <f t="shared" ca="1" si="12"/>
        <v>0.75</v>
      </c>
      <c r="I117">
        <v>1</v>
      </c>
      <c r="J117">
        <f t="shared" si="16"/>
        <v>1</v>
      </c>
      <c r="K117" cm="1">
        <f t="array" ref="K117">_xlfn.SWITCH(J117, 1, 10, 2, 10, "", 0)</f>
        <v>10</v>
      </c>
      <c r="L117" cm="1">
        <f t="array" aca="1" ref="L117" ca="1">_xlfn.SWITCH(M117, 1, 0, 2, 25, 3, 50, 4, 75, 5, 100)</f>
        <v>50</v>
      </c>
      <c r="M117">
        <f t="shared" ca="1" si="17"/>
        <v>3</v>
      </c>
      <c r="N117">
        <f t="shared" ca="1" si="18"/>
        <v>3</v>
      </c>
      <c r="O117" t="str" cm="1">
        <f t="array" aca="1" ref="O117" ca="1">_xlfn.SWITCH(N117, 1, "no ice", 2, "less ice", 3, "regular", 4, "extra ice")</f>
        <v>regular</v>
      </c>
    </row>
    <row r="118" spans="1:15" x14ac:dyDescent="0.2">
      <c r="A118" s="1">
        <f t="shared" si="19"/>
        <v>45692</v>
      </c>
      <c r="B118">
        <f t="shared" ca="1" si="13"/>
        <v>7</v>
      </c>
      <c r="C118">
        <f t="shared" ca="1" si="14"/>
        <v>4</v>
      </c>
      <c r="D118" cm="1">
        <f t="array" aca="1" ref="D118" ca="1">_xlfn.SWITCH(B118, 1, 5, 2, 5, 3, 5.5, 4, 5, 5, 6, 6, 4, 7, 4, 8, 6)</f>
        <v>4</v>
      </c>
      <c r="E118" t="str" cm="1">
        <f t="array" aca="1" ref="E118" ca="1">_xlfn.SWITCH(F118, 1, 1, 2, 2, 3, 3, 4, "")</f>
        <v/>
      </c>
      <c r="F118">
        <f t="shared" ca="1" si="15"/>
        <v>4</v>
      </c>
      <c r="G118">
        <f t="shared" ca="1" si="11"/>
        <v>0</v>
      </c>
      <c r="H118">
        <f t="shared" ca="1" si="12"/>
        <v>0</v>
      </c>
      <c r="I118">
        <v>1</v>
      </c>
      <c r="J118">
        <f t="shared" si="16"/>
        <v>1</v>
      </c>
      <c r="K118" cm="1">
        <f t="array" ref="K118">_xlfn.SWITCH(J118, 1, 10, 2, 10, "", 0)</f>
        <v>10</v>
      </c>
      <c r="L118" cm="1">
        <f t="array" aca="1" ref="L118" ca="1">_xlfn.SWITCH(M118, 1, 0, 2, 25, 3, 50, 4, 75, 5, 100)</f>
        <v>25</v>
      </c>
      <c r="M118">
        <f t="shared" ca="1" si="17"/>
        <v>2</v>
      </c>
      <c r="N118">
        <f t="shared" ca="1" si="18"/>
        <v>4</v>
      </c>
      <c r="O118" t="str" cm="1">
        <f t="array" aca="1" ref="O118" ca="1">_xlfn.SWITCH(N118, 1, "no ice", 2, "less ice", 3, "regular", 4, "extra ice")</f>
        <v>extra ice</v>
      </c>
    </row>
    <row r="119" spans="1:15" x14ac:dyDescent="0.2">
      <c r="A119" s="1">
        <f t="shared" si="19"/>
        <v>45692</v>
      </c>
      <c r="B119">
        <f t="shared" ca="1" si="13"/>
        <v>5</v>
      </c>
      <c r="C119">
        <f t="shared" ca="1" si="14"/>
        <v>1</v>
      </c>
      <c r="D119" cm="1">
        <f t="array" aca="1" ref="D119" ca="1">_xlfn.SWITCH(B119, 1, 5, 2, 5, 3, 5.5, 4, 5, 5, 6, 6, 4, 7, 4, 8, 6)</f>
        <v>6</v>
      </c>
      <c r="E119" cm="1">
        <f t="array" aca="1" ref="E119" ca="1">_xlfn.SWITCH(F119, 1, 1, 2, 2, 3, 3, 4, "")</f>
        <v>3</v>
      </c>
      <c r="F119">
        <f t="shared" ca="1" si="15"/>
        <v>3</v>
      </c>
      <c r="G119">
        <f t="shared" ca="1" si="11"/>
        <v>1</v>
      </c>
      <c r="H119">
        <f t="shared" ca="1" si="12"/>
        <v>0.75</v>
      </c>
      <c r="I119">
        <v>1</v>
      </c>
      <c r="J119">
        <f t="shared" si="16"/>
        <v>1</v>
      </c>
      <c r="K119" cm="1">
        <f t="array" ref="K119">_xlfn.SWITCH(J119, 1, 10, 2, 10, "", 0)</f>
        <v>10</v>
      </c>
      <c r="L119" cm="1">
        <f t="array" aca="1" ref="L119" ca="1">_xlfn.SWITCH(M119, 1, 0, 2, 25, 3, 50, 4, 75, 5, 100)</f>
        <v>25</v>
      </c>
      <c r="M119">
        <f t="shared" ca="1" si="17"/>
        <v>2</v>
      </c>
      <c r="N119">
        <f t="shared" ca="1" si="18"/>
        <v>3</v>
      </c>
      <c r="O119" t="str" cm="1">
        <f t="array" aca="1" ref="O119" ca="1">_xlfn.SWITCH(N119, 1, "no ice", 2, "less ice", 3, "regular", 4, "extra ice")</f>
        <v>regular</v>
      </c>
    </row>
    <row r="120" spans="1:15" x14ac:dyDescent="0.2">
      <c r="A120" s="1">
        <f t="shared" si="19"/>
        <v>45692</v>
      </c>
      <c r="B120">
        <f t="shared" ca="1" si="13"/>
        <v>3</v>
      </c>
      <c r="C120">
        <f t="shared" ca="1" si="14"/>
        <v>2</v>
      </c>
      <c r="D120" cm="1">
        <f t="array" aca="1" ref="D120" ca="1">_xlfn.SWITCH(B120, 1, 5, 2, 5, 3, 5.5, 4, 5, 5, 6, 6, 4, 7, 4, 8, 6)</f>
        <v>5.5</v>
      </c>
      <c r="E120" cm="1">
        <f t="array" aca="1" ref="E120" ca="1">_xlfn.SWITCH(F120, 1, 1, 2, 2, 3, 3, 4, "")</f>
        <v>2</v>
      </c>
      <c r="F120">
        <f t="shared" ca="1" si="15"/>
        <v>2</v>
      </c>
      <c r="G120">
        <f t="shared" ca="1" si="11"/>
        <v>1</v>
      </c>
      <c r="H120">
        <f t="shared" ca="1" si="12"/>
        <v>0.75</v>
      </c>
      <c r="I120">
        <v>1</v>
      </c>
      <c r="J120">
        <f t="shared" si="16"/>
        <v>1</v>
      </c>
      <c r="K120" cm="1">
        <f t="array" ref="K120">_xlfn.SWITCH(J120, 1, 10, 2, 10, "", 0)</f>
        <v>10</v>
      </c>
      <c r="L120" cm="1">
        <f t="array" aca="1" ref="L120" ca="1">_xlfn.SWITCH(M120, 1, 0, 2, 25, 3, 50, 4, 75, 5, 100)</f>
        <v>0</v>
      </c>
      <c r="M120">
        <f t="shared" ca="1" si="17"/>
        <v>1</v>
      </c>
      <c r="N120">
        <f t="shared" ca="1" si="18"/>
        <v>2</v>
      </c>
      <c r="O120" t="str" cm="1">
        <f t="array" aca="1" ref="O120" ca="1">_xlfn.SWITCH(N120, 1, "no ice", 2, "less ice", 3, "regular", 4, "extra ice")</f>
        <v>less ice</v>
      </c>
    </row>
    <row r="121" spans="1:15" x14ac:dyDescent="0.2">
      <c r="A121" s="1">
        <f t="shared" si="19"/>
        <v>45692</v>
      </c>
      <c r="B121">
        <f t="shared" ca="1" si="13"/>
        <v>7</v>
      </c>
      <c r="C121">
        <f t="shared" ca="1" si="14"/>
        <v>1</v>
      </c>
      <c r="D121" cm="1">
        <f t="array" aca="1" ref="D121" ca="1">_xlfn.SWITCH(B121, 1, 5, 2, 5, 3, 5.5, 4, 5, 5, 6, 6, 4, 7, 4, 8, 6)</f>
        <v>4</v>
      </c>
      <c r="E121" cm="1">
        <f t="array" aca="1" ref="E121" ca="1">_xlfn.SWITCH(F121, 1, 1, 2, 2, 3, 3, 4, "")</f>
        <v>3</v>
      </c>
      <c r="F121">
        <f t="shared" ca="1" si="15"/>
        <v>3</v>
      </c>
      <c r="G121">
        <f t="shared" ca="1" si="11"/>
        <v>2</v>
      </c>
      <c r="H121">
        <f t="shared" ca="1" si="12"/>
        <v>0.75</v>
      </c>
      <c r="I121">
        <v>1</v>
      </c>
      <c r="J121">
        <f t="shared" si="16"/>
        <v>1</v>
      </c>
      <c r="K121" cm="1">
        <f t="array" ref="K121">_xlfn.SWITCH(J121, 1, 10, 2, 10, "", 0)</f>
        <v>10</v>
      </c>
      <c r="L121" cm="1">
        <f t="array" aca="1" ref="L121" ca="1">_xlfn.SWITCH(M121, 1, 0, 2, 25, 3, 50, 4, 75, 5, 100)</f>
        <v>100</v>
      </c>
      <c r="M121">
        <f t="shared" ca="1" si="17"/>
        <v>5</v>
      </c>
      <c r="N121">
        <f t="shared" ca="1" si="18"/>
        <v>3</v>
      </c>
      <c r="O121" t="str" cm="1">
        <f t="array" aca="1" ref="O121" ca="1">_xlfn.SWITCH(N121, 1, "no ice", 2, "less ice", 3, "regular", 4, "extra ice")</f>
        <v>regular</v>
      </c>
    </row>
    <row r="122" spans="1:15" x14ac:dyDescent="0.2">
      <c r="A122" s="1">
        <f t="shared" si="19"/>
        <v>45692</v>
      </c>
      <c r="B122">
        <f t="shared" ca="1" si="13"/>
        <v>1</v>
      </c>
      <c r="C122">
        <f t="shared" ca="1" si="14"/>
        <v>1</v>
      </c>
      <c r="D122" cm="1">
        <f t="array" aca="1" ref="D122" ca="1">_xlfn.SWITCH(B122, 1, 5, 2, 5, 3, 5.5, 4, 5, 5, 6, 6, 4, 7, 4, 8, 6)</f>
        <v>5</v>
      </c>
      <c r="E122" t="str" cm="1">
        <f t="array" aca="1" ref="E122" ca="1">_xlfn.SWITCH(F122, 1, 1, 2, 2, 3, 3, 4, "")</f>
        <v/>
      </c>
      <c r="F122">
        <f t="shared" ca="1" si="15"/>
        <v>4</v>
      </c>
      <c r="G122">
        <f t="shared" ca="1" si="11"/>
        <v>0</v>
      </c>
      <c r="H122">
        <f t="shared" ca="1" si="12"/>
        <v>0</v>
      </c>
      <c r="I122">
        <v>1</v>
      </c>
      <c r="J122">
        <f t="shared" si="16"/>
        <v>1</v>
      </c>
      <c r="K122" cm="1">
        <f t="array" ref="K122">_xlfn.SWITCH(J122, 1, 10, 2, 10, "", 0)</f>
        <v>10</v>
      </c>
      <c r="L122" cm="1">
        <f t="array" aca="1" ref="L122" ca="1">_xlfn.SWITCH(M122, 1, 0, 2, 25, 3, 50, 4, 75, 5, 100)</f>
        <v>75</v>
      </c>
      <c r="M122">
        <f t="shared" ca="1" si="17"/>
        <v>4</v>
      </c>
      <c r="N122">
        <f t="shared" ca="1" si="18"/>
        <v>4</v>
      </c>
      <c r="O122" t="str" cm="1">
        <f t="array" aca="1" ref="O122" ca="1">_xlfn.SWITCH(N122, 1, "no ice", 2, "less ice", 3, "regular", 4, "extra ice")</f>
        <v>extra ice</v>
      </c>
    </row>
    <row r="123" spans="1:15" x14ac:dyDescent="0.2">
      <c r="A123" s="1">
        <f t="shared" si="19"/>
        <v>45692</v>
      </c>
      <c r="B123">
        <f t="shared" ca="1" si="13"/>
        <v>7</v>
      </c>
      <c r="C123">
        <f t="shared" ca="1" si="14"/>
        <v>1</v>
      </c>
      <c r="D123" cm="1">
        <f t="array" aca="1" ref="D123" ca="1">_xlfn.SWITCH(B123, 1, 5, 2, 5, 3, 5.5, 4, 5, 5, 6, 6, 4, 7, 4, 8, 6)</f>
        <v>4</v>
      </c>
      <c r="E123" cm="1">
        <f t="array" aca="1" ref="E123" ca="1">_xlfn.SWITCH(F123, 1, 1, 2, 2, 3, 3, 4, "")</f>
        <v>1</v>
      </c>
      <c r="F123">
        <f t="shared" ca="1" si="15"/>
        <v>1</v>
      </c>
      <c r="G123">
        <f t="shared" ca="1" si="11"/>
        <v>1</v>
      </c>
      <c r="H123">
        <f t="shared" ca="1" si="12"/>
        <v>0.75</v>
      </c>
      <c r="I123">
        <v>1</v>
      </c>
      <c r="J123">
        <f t="shared" si="16"/>
        <v>1</v>
      </c>
      <c r="K123" cm="1">
        <f t="array" ref="K123">_xlfn.SWITCH(J123, 1, 10, 2, 10, "", 0)</f>
        <v>10</v>
      </c>
      <c r="L123" cm="1">
        <f t="array" aca="1" ref="L123" ca="1">_xlfn.SWITCH(M123, 1, 0, 2, 25, 3, 50, 4, 75, 5, 100)</f>
        <v>25</v>
      </c>
      <c r="M123">
        <f t="shared" ca="1" si="17"/>
        <v>2</v>
      </c>
      <c r="N123">
        <f t="shared" ca="1" si="18"/>
        <v>1</v>
      </c>
      <c r="O123" t="str" cm="1">
        <f t="array" aca="1" ref="O123" ca="1">_xlfn.SWITCH(N123, 1, "no ice", 2, "less ice", 3, "regular", 4, "extra ice")</f>
        <v>no ice</v>
      </c>
    </row>
    <row r="124" spans="1:15" x14ac:dyDescent="0.2">
      <c r="A124" s="1">
        <f t="shared" si="19"/>
        <v>45692</v>
      </c>
      <c r="B124">
        <f t="shared" ca="1" si="13"/>
        <v>7</v>
      </c>
      <c r="C124">
        <f t="shared" ca="1" si="14"/>
        <v>4</v>
      </c>
      <c r="D124" cm="1">
        <f t="array" aca="1" ref="D124" ca="1">_xlfn.SWITCH(B124, 1, 5, 2, 5, 3, 5.5, 4, 5, 5, 6, 6, 4, 7, 4, 8, 6)</f>
        <v>4</v>
      </c>
      <c r="E124" cm="1">
        <f t="array" aca="1" ref="E124" ca="1">_xlfn.SWITCH(F124, 1, 1, 2, 2, 3, 3, 4, "")</f>
        <v>1</v>
      </c>
      <c r="F124">
        <f t="shared" ca="1" si="15"/>
        <v>1</v>
      </c>
      <c r="G124">
        <f t="shared" ca="1" si="11"/>
        <v>2</v>
      </c>
      <c r="H124">
        <f t="shared" ca="1" si="12"/>
        <v>0.75</v>
      </c>
      <c r="I124">
        <v>1</v>
      </c>
      <c r="J124">
        <f t="shared" si="16"/>
        <v>1</v>
      </c>
      <c r="K124" cm="1">
        <f t="array" ref="K124">_xlfn.SWITCH(J124, 1, 10, 2, 10, "", 0)</f>
        <v>10</v>
      </c>
      <c r="L124" cm="1">
        <f t="array" aca="1" ref="L124" ca="1">_xlfn.SWITCH(M124, 1, 0, 2, 25, 3, 50, 4, 75, 5, 100)</f>
        <v>100</v>
      </c>
      <c r="M124">
        <f t="shared" ca="1" si="17"/>
        <v>5</v>
      </c>
      <c r="N124">
        <f t="shared" ca="1" si="18"/>
        <v>4</v>
      </c>
      <c r="O124" t="str" cm="1">
        <f t="array" aca="1" ref="O124" ca="1">_xlfn.SWITCH(N124, 1, "no ice", 2, "less ice", 3, "regular", 4, "extra ice")</f>
        <v>extra ice</v>
      </c>
    </row>
    <row r="125" spans="1:15" x14ac:dyDescent="0.2">
      <c r="A125" s="1">
        <f t="shared" si="19"/>
        <v>45692</v>
      </c>
      <c r="B125">
        <f t="shared" ca="1" si="13"/>
        <v>7</v>
      </c>
      <c r="C125">
        <f t="shared" ca="1" si="14"/>
        <v>1</v>
      </c>
      <c r="D125" cm="1">
        <f t="array" aca="1" ref="D125" ca="1">_xlfn.SWITCH(B125, 1, 5, 2, 5, 3, 5.5, 4, 5, 5, 6, 6, 4, 7, 4, 8, 6)</f>
        <v>4</v>
      </c>
      <c r="E125" cm="1">
        <f t="array" aca="1" ref="E125" ca="1">_xlfn.SWITCH(F125, 1, 1, 2, 2, 3, 3, 4, "")</f>
        <v>2</v>
      </c>
      <c r="F125">
        <f t="shared" ca="1" si="15"/>
        <v>2</v>
      </c>
      <c r="G125">
        <f t="shared" ca="1" si="11"/>
        <v>2</v>
      </c>
      <c r="H125">
        <f t="shared" ca="1" si="12"/>
        <v>0.75</v>
      </c>
      <c r="I125">
        <v>1</v>
      </c>
      <c r="J125">
        <f t="shared" si="16"/>
        <v>1</v>
      </c>
      <c r="K125" cm="1">
        <f t="array" ref="K125">_xlfn.SWITCH(J125, 1, 10, 2, 10, "", 0)</f>
        <v>10</v>
      </c>
      <c r="L125" cm="1">
        <f t="array" aca="1" ref="L125" ca="1">_xlfn.SWITCH(M125, 1, 0, 2, 25, 3, 50, 4, 75, 5, 100)</f>
        <v>25</v>
      </c>
      <c r="M125">
        <f t="shared" ca="1" si="17"/>
        <v>2</v>
      </c>
      <c r="N125">
        <f t="shared" ca="1" si="18"/>
        <v>3</v>
      </c>
      <c r="O125" t="str" cm="1">
        <f t="array" aca="1" ref="O125" ca="1">_xlfn.SWITCH(N125, 1, "no ice", 2, "less ice", 3, "regular", 4, "extra ice")</f>
        <v>regular</v>
      </c>
    </row>
    <row r="126" spans="1:15" x14ac:dyDescent="0.2">
      <c r="A126" s="1">
        <f t="shared" si="19"/>
        <v>45692</v>
      </c>
      <c r="B126">
        <f t="shared" ca="1" si="13"/>
        <v>2</v>
      </c>
      <c r="C126">
        <f t="shared" ca="1" si="14"/>
        <v>1</v>
      </c>
      <c r="D126" cm="1">
        <f t="array" aca="1" ref="D126" ca="1">_xlfn.SWITCH(B126, 1, 5, 2, 5, 3, 5.5, 4, 5, 5, 6, 6, 4, 7, 4, 8, 6)</f>
        <v>5</v>
      </c>
      <c r="E126" cm="1">
        <f t="array" aca="1" ref="E126" ca="1">_xlfn.SWITCH(F126, 1, 1, 2, 2, 3, 3, 4, "")</f>
        <v>3</v>
      </c>
      <c r="F126">
        <f t="shared" ca="1" si="15"/>
        <v>3</v>
      </c>
      <c r="G126">
        <f t="shared" ca="1" si="11"/>
        <v>2</v>
      </c>
      <c r="H126">
        <f t="shared" ca="1" si="12"/>
        <v>0.75</v>
      </c>
      <c r="I126">
        <v>1</v>
      </c>
      <c r="J126">
        <f t="shared" si="16"/>
        <v>1</v>
      </c>
      <c r="K126" cm="1">
        <f t="array" ref="K126">_xlfn.SWITCH(J126, 1, 10, 2, 10, "", 0)</f>
        <v>10</v>
      </c>
      <c r="L126" cm="1">
        <f t="array" aca="1" ref="L126" ca="1">_xlfn.SWITCH(M126, 1, 0, 2, 25, 3, 50, 4, 75, 5, 100)</f>
        <v>100</v>
      </c>
      <c r="M126">
        <f t="shared" ca="1" si="17"/>
        <v>5</v>
      </c>
      <c r="N126">
        <f t="shared" ca="1" si="18"/>
        <v>3</v>
      </c>
      <c r="O126" t="str" cm="1">
        <f t="array" aca="1" ref="O126" ca="1">_xlfn.SWITCH(N126, 1, "no ice", 2, "less ice", 3, "regular", 4, "extra ice")</f>
        <v>regular</v>
      </c>
    </row>
    <row r="127" spans="1:15" x14ac:dyDescent="0.2">
      <c r="A127" s="1">
        <f t="shared" si="19"/>
        <v>45692</v>
      </c>
      <c r="B127">
        <f t="shared" ca="1" si="13"/>
        <v>2</v>
      </c>
      <c r="C127">
        <f t="shared" ca="1" si="14"/>
        <v>1</v>
      </c>
      <c r="D127" cm="1">
        <f t="array" aca="1" ref="D127" ca="1">_xlfn.SWITCH(B127, 1, 5, 2, 5, 3, 5.5, 4, 5, 5, 6, 6, 4, 7, 4, 8, 6)</f>
        <v>5</v>
      </c>
      <c r="E127" cm="1">
        <f t="array" aca="1" ref="E127" ca="1">_xlfn.SWITCH(F127, 1, 1, 2, 2, 3, 3, 4, "")</f>
        <v>1</v>
      </c>
      <c r="F127">
        <f t="shared" ca="1" si="15"/>
        <v>1</v>
      </c>
      <c r="G127">
        <f t="shared" ca="1" si="11"/>
        <v>2</v>
      </c>
      <c r="H127">
        <f t="shared" ca="1" si="12"/>
        <v>0.75</v>
      </c>
      <c r="I127">
        <v>1</v>
      </c>
      <c r="J127">
        <f t="shared" si="16"/>
        <v>1</v>
      </c>
      <c r="K127" cm="1">
        <f t="array" ref="K127">_xlfn.SWITCH(J127, 1, 10, 2, 10, "", 0)</f>
        <v>10</v>
      </c>
      <c r="L127" cm="1">
        <f t="array" aca="1" ref="L127" ca="1">_xlfn.SWITCH(M127, 1, 0, 2, 25, 3, 50, 4, 75, 5, 100)</f>
        <v>0</v>
      </c>
      <c r="M127">
        <f t="shared" ca="1" si="17"/>
        <v>1</v>
      </c>
      <c r="N127">
        <f t="shared" ca="1" si="18"/>
        <v>4</v>
      </c>
      <c r="O127" t="str" cm="1">
        <f t="array" aca="1" ref="O127" ca="1">_xlfn.SWITCH(N127, 1, "no ice", 2, "less ice", 3, "regular", 4, "extra ice")</f>
        <v>extra ice</v>
      </c>
    </row>
    <row r="128" spans="1:15" x14ac:dyDescent="0.2">
      <c r="A128" s="1">
        <f t="shared" si="19"/>
        <v>45692</v>
      </c>
      <c r="B128">
        <f t="shared" ca="1" si="13"/>
        <v>5</v>
      </c>
      <c r="C128">
        <f t="shared" ca="1" si="14"/>
        <v>2</v>
      </c>
      <c r="D128" cm="1">
        <f t="array" aca="1" ref="D128" ca="1">_xlfn.SWITCH(B128, 1, 5, 2, 5, 3, 5.5, 4, 5, 5, 6, 6, 4, 7, 4, 8, 6)</f>
        <v>6</v>
      </c>
      <c r="E128" cm="1">
        <f t="array" aca="1" ref="E128" ca="1">_xlfn.SWITCH(F128, 1, 1, 2, 2, 3, 3, 4, "")</f>
        <v>2</v>
      </c>
      <c r="F128">
        <f t="shared" ca="1" si="15"/>
        <v>2</v>
      </c>
      <c r="G128">
        <f t="shared" ca="1" si="11"/>
        <v>2</v>
      </c>
      <c r="H128">
        <f t="shared" ca="1" si="12"/>
        <v>0.75</v>
      </c>
      <c r="I128">
        <v>1</v>
      </c>
      <c r="J128">
        <f t="shared" si="16"/>
        <v>1</v>
      </c>
      <c r="K128" cm="1">
        <f t="array" ref="K128">_xlfn.SWITCH(J128, 1, 10, 2, 10, "", 0)</f>
        <v>10</v>
      </c>
      <c r="L128" cm="1">
        <f t="array" aca="1" ref="L128" ca="1">_xlfn.SWITCH(M128, 1, 0, 2, 25, 3, 50, 4, 75, 5, 100)</f>
        <v>50</v>
      </c>
      <c r="M128">
        <f t="shared" ca="1" si="17"/>
        <v>3</v>
      </c>
      <c r="N128">
        <f t="shared" ca="1" si="18"/>
        <v>4</v>
      </c>
      <c r="O128" t="str" cm="1">
        <f t="array" aca="1" ref="O128" ca="1">_xlfn.SWITCH(N128, 1, "no ice", 2, "less ice", 3, "regular", 4, "extra ice")</f>
        <v>extra ice</v>
      </c>
    </row>
    <row r="129" spans="1:15" x14ac:dyDescent="0.2">
      <c r="A129" s="1">
        <f t="shared" si="19"/>
        <v>45692</v>
      </c>
      <c r="B129">
        <f t="shared" ca="1" si="13"/>
        <v>4</v>
      </c>
      <c r="C129">
        <f t="shared" ca="1" si="14"/>
        <v>2</v>
      </c>
      <c r="D129" cm="1">
        <f t="array" aca="1" ref="D129" ca="1">_xlfn.SWITCH(B129, 1, 5, 2, 5, 3, 5.5, 4, 5, 5, 6, 6, 4, 7, 4, 8, 6)</f>
        <v>5</v>
      </c>
      <c r="E129" cm="1">
        <f t="array" aca="1" ref="E129" ca="1">_xlfn.SWITCH(F129, 1, 1, 2, 2, 3, 3, 4, "")</f>
        <v>3</v>
      </c>
      <c r="F129">
        <f t="shared" ca="1" si="15"/>
        <v>3</v>
      </c>
      <c r="G129">
        <f t="shared" ca="1" si="11"/>
        <v>1</v>
      </c>
      <c r="H129">
        <f t="shared" ca="1" si="12"/>
        <v>0.75</v>
      </c>
      <c r="I129">
        <v>1</v>
      </c>
      <c r="J129">
        <f t="shared" si="16"/>
        <v>1</v>
      </c>
      <c r="K129" cm="1">
        <f t="array" ref="K129">_xlfn.SWITCH(J129, 1, 10, 2, 10, "", 0)</f>
        <v>10</v>
      </c>
      <c r="L129" cm="1">
        <f t="array" aca="1" ref="L129" ca="1">_xlfn.SWITCH(M129, 1, 0, 2, 25, 3, 50, 4, 75, 5, 100)</f>
        <v>75</v>
      </c>
      <c r="M129">
        <f t="shared" ca="1" si="17"/>
        <v>4</v>
      </c>
      <c r="N129">
        <f t="shared" ca="1" si="18"/>
        <v>4</v>
      </c>
      <c r="O129" t="str" cm="1">
        <f t="array" aca="1" ref="O129" ca="1">_xlfn.SWITCH(N129, 1, "no ice", 2, "less ice", 3, "regular", 4, "extra ice")</f>
        <v>extra ice</v>
      </c>
    </row>
    <row r="130" spans="1:15" x14ac:dyDescent="0.2">
      <c r="A130" s="1">
        <f t="shared" si="19"/>
        <v>45692</v>
      </c>
      <c r="B130">
        <f t="shared" ca="1" si="13"/>
        <v>1</v>
      </c>
      <c r="C130">
        <f t="shared" ca="1" si="14"/>
        <v>1</v>
      </c>
      <c r="D130" cm="1">
        <f t="array" aca="1" ref="D130" ca="1">_xlfn.SWITCH(B130, 1, 5, 2, 5, 3, 5.5, 4, 5, 5, 6, 6, 4, 7, 4, 8, 6)</f>
        <v>5</v>
      </c>
      <c r="E130" cm="1">
        <f t="array" aca="1" ref="E130" ca="1">_xlfn.SWITCH(F130, 1, 1, 2, 2, 3, 3, 4, "")</f>
        <v>2</v>
      </c>
      <c r="F130">
        <f t="shared" ca="1" si="15"/>
        <v>2</v>
      </c>
      <c r="G130">
        <f t="shared" ref="G130:G193" ca="1" si="20">IF(E130="", 0, RANDBETWEEN(1, 2))</f>
        <v>1</v>
      </c>
      <c r="H130">
        <f t="shared" ref="H130:H193" ca="1" si="21">IF(E130="",0,0.75)</f>
        <v>0.75</v>
      </c>
      <c r="I130">
        <v>1</v>
      </c>
      <c r="J130">
        <f t="shared" si="16"/>
        <v>1</v>
      </c>
      <c r="K130" cm="1">
        <f t="array" ref="K130">_xlfn.SWITCH(J130, 1, 10, 2, 10, "", 0)</f>
        <v>10</v>
      </c>
      <c r="L130" cm="1">
        <f t="array" aca="1" ref="L130" ca="1">_xlfn.SWITCH(M130, 1, 0, 2, 25, 3, 50, 4, 75, 5, 100)</f>
        <v>50</v>
      </c>
      <c r="M130">
        <f t="shared" ca="1" si="17"/>
        <v>3</v>
      </c>
      <c r="N130">
        <f t="shared" ca="1" si="18"/>
        <v>4</v>
      </c>
      <c r="O130" t="str" cm="1">
        <f t="array" aca="1" ref="O130" ca="1">_xlfn.SWITCH(N130, 1, "no ice", 2, "less ice", 3, "regular", 4, "extra ice")</f>
        <v>extra ice</v>
      </c>
    </row>
    <row r="131" spans="1:15" x14ac:dyDescent="0.2">
      <c r="A131" s="1">
        <v>45693</v>
      </c>
      <c r="B131">
        <f t="shared" ref="B131:B194" ca="1" si="22">RANDBETWEEN(1,7)</f>
        <v>6</v>
      </c>
      <c r="C131">
        <f t="shared" ref="C131:C194" ca="1" si="23">RANDBETWEEN(1, 4)</f>
        <v>3</v>
      </c>
      <c r="D131" cm="1">
        <f t="array" aca="1" ref="D131" ca="1">_xlfn.SWITCH(B131, 1, 5, 2, 5, 3, 5.5, 4, 5, 5, 6, 6, 4, 7, 4, 8, 6)</f>
        <v>4</v>
      </c>
      <c r="E131" t="str" cm="1">
        <f t="array" aca="1" ref="E131" ca="1">_xlfn.SWITCH(F131, 1, 1, 2, 2, 3, 3, 4, "")</f>
        <v/>
      </c>
      <c r="F131">
        <f t="shared" ref="F131:F194" ca="1" si="24">RANDBETWEEN(1, 4)</f>
        <v>4</v>
      </c>
      <c r="G131">
        <f t="shared" ca="1" si="20"/>
        <v>0</v>
      </c>
      <c r="H131">
        <f t="shared" ca="1" si="21"/>
        <v>0</v>
      </c>
      <c r="I131">
        <v>1</v>
      </c>
      <c r="J131">
        <f t="shared" ref="J131:J194" si="25">IF(AND(A131 &gt;= DATE(2025,2,1), A131 &lt;= DATE(2025,2,8)), 1,
    IF(AND(A131 &gt;= DATE(2025,3,1), A131 &lt;= DATE(2025,3,3)), 2, ""))</f>
        <v>1</v>
      </c>
      <c r="K131" cm="1">
        <f t="array" ref="K131">_xlfn.SWITCH(J131, 1, 10, 2, 10, "", 0)</f>
        <v>10</v>
      </c>
      <c r="L131" cm="1">
        <f t="array" aca="1" ref="L131" ca="1">_xlfn.SWITCH(M131, 1, 0, 2, 25, 3, 50, 4, 75, 5, 100)</f>
        <v>25</v>
      </c>
      <c r="M131">
        <f t="shared" ref="M131:M194" ca="1" si="26">RANDBETWEEN(1, 5)</f>
        <v>2</v>
      </c>
      <c r="N131">
        <f t="shared" ref="N131:N194" ca="1" si="27">RANDBETWEEN(1, 4)</f>
        <v>1</v>
      </c>
      <c r="O131" t="str" cm="1">
        <f t="array" aca="1" ref="O131" ca="1">_xlfn.SWITCH(N131, 1, "no ice", 2, "less ice", 3, "regular", 4, "extra ice")</f>
        <v>no ice</v>
      </c>
    </row>
    <row r="132" spans="1:15" x14ac:dyDescent="0.2">
      <c r="A132" s="1">
        <f>A131</f>
        <v>45693</v>
      </c>
      <c r="B132">
        <f t="shared" ca="1" si="22"/>
        <v>7</v>
      </c>
      <c r="C132">
        <f t="shared" ca="1" si="23"/>
        <v>2</v>
      </c>
      <c r="D132" cm="1">
        <f t="array" aca="1" ref="D132" ca="1">_xlfn.SWITCH(B132, 1, 5, 2, 5, 3, 5.5, 4, 5, 5, 6, 6, 4, 7, 4, 8, 6)</f>
        <v>4</v>
      </c>
      <c r="E132" t="str" cm="1">
        <f t="array" aca="1" ref="E132" ca="1">_xlfn.SWITCH(F132, 1, 1, 2, 2, 3, 3, 4, "")</f>
        <v/>
      </c>
      <c r="F132">
        <f t="shared" ca="1" si="24"/>
        <v>4</v>
      </c>
      <c r="G132">
        <f t="shared" ca="1" si="20"/>
        <v>0</v>
      </c>
      <c r="H132">
        <f t="shared" ca="1" si="21"/>
        <v>0</v>
      </c>
      <c r="I132">
        <v>1</v>
      </c>
      <c r="J132">
        <f t="shared" si="25"/>
        <v>1</v>
      </c>
      <c r="K132" cm="1">
        <f t="array" ref="K132">_xlfn.SWITCH(J132, 1, 10, 2, 10, "", 0)</f>
        <v>10</v>
      </c>
      <c r="L132" cm="1">
        <f t="array" aca="1" ref="L132" ca="1">_xlfn.SWITCH(M132, 1, 0, 2, 25, 3, 50, 4, 75, 5, 100)</f>
        <v>75</v>
      </c>
      <c r="M132">
        <f t="shared" ca="1" si="26"/>
        <v>4</v>
      </c>
      <c r="N132">
        <f t="shared" ca="1" si="27"/>
        <v>4</v>
      </c>
      <c r="O132" t="str" cm="1">
        <f t="array" aca="1" ref="O132" ca="1">_xlfn.SWITCH(N132, 1, "no ice", 2, "less ice", 3, "regular", 4, "extra ice")</f>
        <v>extra ice</v>
      </c>
    </row>
    <row r="133" spans="1:15" x14ac:dyDescent="0.2">
      <c r="A133" s="1">
        <f t="shared" ref="A133:A144" si="28">A132</f>
        <v>45693</v>
      </c>
      <c r="B133">
        <f t="shared" ca="1" si="22"/>
        <v>6</v>
      </c>
      <c r="C133">
        <f t="shared" ca="1" si="23"/>
        <v>3</v>
      </c>
      <c r="D133" cm="1">
        <f t="array" aca="1" ref="D133" ca="1">_xlfn.SWITCH(B133, 1, 5, 2, 5, 3, 5.5, 4, 5, 5, 6, 6, 4, 7, 4, 8, 6)</f>
        <v>4</v>
      </c>
      <c r="E133" cm="1">
        <f t="array" aca="1" ref="E133" ca="1">_xlfn.SWITCH(F133, 1, 1, 2, 2, 3, 3, 4, "")</f>
        <v>2</v>
      </c>
      <c r="F133">
        <f t="shared" ca="1" si="24"/>
        <v>2</v>
      </c>
      <c r="G133">
        <f t="shared" ca="1" si="20"/>
        <v>2</v>
      </c>
      <c r="H133">
        <f t="shared" ca="1" si="21"/>
        <v>0.75</v>
      </c>
      <c r="I133">
        <v>1</v>
      </c>
      <c r="J133">
        <f t="shared" si="25"/>
        <v>1</v>
      </c>
      <c r="K133" cm="1">
        <f t="array" ref="K133">_xlfn.SWITCH(J133, 1, 10, 2, 10, "", 0)</f>
        <v>10</v>
      </c>
      <c r="L133" cm="1">
        <f t="array" aca="1" ref="L133" ca="1">_xlfn.SWITCH(M133, 1, 0, 2, 25, 3, 50, 4, 75, 5, 100)</f>
        <v>25</v>
      </c>
      <c r="M133">
        <f t="shared" ca="1" si="26"/>
        <v>2</v>
      </c>
      <c r="N133">
        <f t="shared" ca="1" si="27"/>
        <v>4</v>
      </c>
      <c r="O133" t="str" cm="1">
        <f t="array" aca="1" ref="O133" ca="1">_xlfn.SWITCH(N133, 1, "no ice", 2, "less ice", 3, "regular", 4, "extra ice")</f>
        <v>extra ice</v>
      </c>
    </row>
    <row r="134" spans="1:15" x14ac:dyDescent="0.2">
      <c r="A134" s="1">
        <f t="shared" si="28"/>
        <v>45693</v>
      </c>
      <c r="B134">
        <f t="shared" ca="1" si="22"/>
        <v>1</v>
      </c>
      <c r="C134">
        <f t="shared" ca="1" si="23"/>
        <v>4</v>
      </c>
      <c r="D134" cm="1">
        <f t="array" aca="1" ref="D134" ca="1">_xlfn.SWITCH(B134, 1, 5, 2, 5, 3, 5.5, 4, 5, 5, 6, 6, 4, 7, 4, 8, 6)</f>
        <v>5</v>
      </c>
      <c r="E134" cm="1">
        <f t="array" aca="1" ref="E134" ca="1">_xlfn.SWITCH(F134, 1, 1, 2, 2, 3, 3, 4, "")</f>
        <v>1</v>
      </c>
      <c r="F134">
        <f t="shared" ca="1" si="24"/>
        <v>1</v>
      </c>
      <c r="G134">
        <f t="shared" ca="1" si="20"/>
        <v>1</v>
      </c>
      <c r="H134">
        <f t="shared" ca="1" si="21"/>
        <v>0.75</v>
      </c>
      <c r="I134">
        <v>1</v>
      </c>
      <c r="J134">
        <f t="shared" si="25"/>
        <v>1</v>
      </c>
      <c r="K134" cm="1">
        <f t="array" ref="K134">_xlfn.SWITCH(J134, 1, 10, 2, 10, "", 0)</f>
        <v>10</v>
      </c>
      <c r="L134" cm="1">
        <f t="array" aca="1" ref="L134" ca="1">_xlfn.SWITCH(M134, 1, 0, 2, 25, 3, 50, 4, 75, 5, 100)</f>
        <v>100</v>
      </c>
      <c r="M134">
        <f t="shared" ca="1" si="26"/>
        <v>5</v>
      </c>
      <c r="N134">
        <f t="shared" ca="1" si="27"/>
        <v>1</v>
      </c>
      <c r="O134" t="str" cm="1">
        <f t="array" aca="1" ref="O134" ca="1">_xlfn.SWITCH(N134, 1, "no ice", 2, "less ice", 3, "regular", 4, "extra ice")</f>
        <v>no ice</v>
      </c>
    </row>
    <row r="135" spans="1:15" x14ac:dyDescent="0.2">
      <c r="A135" s="1">
        <f t="shared" si="28"/>
        <v>45693</v>
      </c>
      <c r="B135">
        <f t="shared" ca="1" si="22"/>
        <v>7</v>
      </c>
      <c r="C135">
        <f t="shared" ca="1" si="23"/>
        <v>3</v>
      </c>
      <c r="D135" cm="1">
        <f t="array" aca="1" ref="D135" ca="1">_xlfn.SWITCH(B135, 1, 5, 2, 5, 3, 5.5, 4, 5, 5, 6, 6, 4, 7, 4, 8, 6)</f>
        <v>4</v>
      </c>
      <c r="E135" cm="1">
        <f t="array" aca="1" ref="E135" ca="1">_xlfn.SWITCH(F135, 1, 1, 2, 2, 3, 3, 4, "")</f>
        <v>3</v>
      </c>
      <c r="F135">
        <f t="shared" ca="1" si="24"/>
        <v>3</v>
      </c>
      <c r="G135">
        <f t="shared" ca="1" si="20"/>
        <v>2</v>
      </c>
      <c r="H135">
        <f t="shared" ca="1" si="21"/>
        <v>0.75</v>
      </c>
      <c r="I135">
        <v>1</v>
      </c>
      <c r="J135">
        <f t="shared" si="25"/>
        <v>1</v>
      </c>
      <c r="K135" cm="1">
        <f t="array" ref="K135">_xlfn.SWITCH(J135, 1, 10, 2, 10, "", 0)</f>
        <v>10</v>
      </c>
      <c r="L135" cm="1">
        <f t="array" aca="1" ref="L135" ca="1">_xlfn.SWITCH(M135, 1, 0, 2, 25, 3, 50, 4, 75, 5, 100)</f>
        <v>25</v>
      </c>
      <c r="M135">
        <f t="shared" ca="1" si="26"/>
        <v>2</v>
      </c>
      <c r="N135">
        <f t="shared" ca="1" si="27"/>
        <v>4</v>
      </c>
      <c r="O135" t="str" cm="1">
        <f t="array" aca="1" ref="O135" ca="1">_xlfn.SWITCH(N135, 1, "no ice", 2, "less ice", 3, "regular", 4, "extra ice")</f>
        <v>extra ice</v>
      </c>
    </row>
    <row r="136" spans="1:15" x14ac:dyDescent="0.2">
      <c r="A136" s="1">
        <f t="shared" si="28"/>
        <v>45693</v>
      </c>
      <c r="B136">
        <f t="shared" ca="1" si="22"/>
        <v>1</v>
      </c>
      <c r="C136">
        <f t="shared" ca="1" si="23"/>
        <v>1</v>
      </c>
      <c r="D136" cm="1">
        <f t="array" aca="1" ref="D136" ca="1">_xlfn.SWITCH(B136, 1, 5, 2, 5, 3, 5.5, 4, 5, 5, 6, 6, 4, 7, 4, 8, 6)</f>
        <v>5</v>
      </c>
      <c r="E136" t="str" cm="1">
        <f t="array" aca="1" ref="E136" ca="1">_xlfn.SWITCH(F136, 1, 1, 2, 2, 3, 3, 4, "")</f>
        <v/>
      </c>
      <c r="F136">
        <f t="shared" ca="1" si="24"/>
        <v>4</v>
      </c>
      <c r="G136">
        <f t="shared" ca="1" si="20"/>
        <v>0</v>
      </c>
      <c r="H136">
        <f t="shared" ca="1" si="21"/>
        <v>0</v>
      </c>
      <c r="I136">
        <v>1</v>
      </c>
      <c r="J136">
        <f t="shared" si="25"/>
        <v>1</v>
      </c>
      <c r="K136" cm="1">
        <f t="array" ref="K136">_xlfn.SWITCH(J136, 1, 10, 2, 10, "", 0)</f>
        <v>10</v>
      </c>
      <c r="L136" cm="1">
        <f t="array" aca="1" ref="L136" ca="1">_xlfn.SWITCH(M136, 1, 0, 2, 25, 3, 50, 4, 75, 5, 100)</f>
        <v>50</v>
      </c>
      <c r="M136">
        <f t="shared" ca="1" si="26"/>
        <v>3</v>
      </c>
      <c r="N136">
        <f t="shared" ca="1" si="27"/>
        <v>3</v>
      </c>
      <c r="O136" t="str" cm="1">
        <f t="array" aca="1" ref="O136" ca="1">_xlfn.SWITCH(N136, 1, "no ice", 2, "less ice", 3, "regular", 4, "extra ice")</f>
        <v>regular</v>
      </c>
    </row>
    <row r="137" spans="1:15" x14ac:dyDescent="0.2">
      <c r="A137" s="1">
        <f t="shared" si="28"/>
        <v>45693</v>
      </c>
      <c r="B137">
        <f t="shared" ca="1" si="22"/>
        <v>2</v>
      </c>
      <c r="C137">
        <f t="shared" ca="1" si="23"/>
        <v>4</v>
      </c>
      <c r="D137" cm="1">
        <f t="array" aca="1" ref="D137" ca="1">_xlfn.SWITCH(B137, 1, 5, 2, 5, 3, 5.5, 4, 5, 5, 6, 6, 4, 7, 4, 8, 6)</f>
        <v>5</v>
      </c>
      <c r="E137" cm="1">
        <f t="array" aca="1" ref="E137" ca="1">_xlfn.SWITCH(F137, 1, 1, 2, 2, 3, 3, 4, "")</f>
        <v>1</v>
      </c>
      <c r="F137">
        <f t="shared" ca="1" si="24"/>
        <v>1</v>
      </c>
      <c r="G137">
        <f t="shared" ca="1" si="20"/>
        <v>1</v>
      </c>
      <c r="H137">
        <f t="shared" ca="1" si="21"/>
        <v>0.75</v>
      </c>
      <c r="I137">
        <v>1</v>
      </c>
      <c r="J137">
        <f t="shared" si="25"/>
        <v>1</v>
      </c>
      <c r="K137" cm="1">
        <f t="array" ref="K137">_xlfn.SWITCH(J137, 1, 10, 2, 10, "", 0)</f>
        <v>10</v>
      </c>
      <c r="L137" cm="1">
        <f t="array" aca="1" ref="L137" ca="1">_xlfn.SWITCH(M137, 1, 0, 2, 25, 3, 50, 4, 75, 5, 100)</f>
        <v>50</v>
      </c>
      <c r="M137">
        <f t="shared" ca="1" si="26"/>
        <v>3</v>
      </c>
      <c r="N137">
        <f t="shared" ca="1" si="27"/>
        <v>3</v>
      </c>
      <c r="O137" t="str" cm="1">
        <f t="array" aca="1" ref="O137" ca="1">_xlfn.SWITCH(N137, 1, "no ice", 2, "less ice", 3, "regular", 4, "extra ice")</f>
        <v>regular</v>
      </c>
    </row>
    <row r="138" spans="1:15" x14ac:dyDescent="0.2">
      <c r="A138" s="1">
        <f t="shared" si="28"/>
        <v>45693</v>
      </c>
      <c r="B138">
        <f t="shared" ca="1" si="22"/>
        <v>2</v>
      </c>
      <c r="C138">
        <f t="shared" ca="1" si="23"/>
        <v>4</v>
      </c>
      <c r="D138" cm="1">
        <f t="array" aca="1" ref="D138" ca="1">_xlfn.SWITCH(B138, 1, 5, 2, 5, 3, 5.5, 4, 5, 5, 6, 6, 4, 7, 4, 8, 6)</f>
        <v>5</v>
      </c>
      <c r="E138" t="str" cm="1">
        <f t="array" aca="1" ref="E138" ca="1">_xlfn.SWITCH(F138, 1, 1, 2, 2, 3, 3, 4, "")</f>
        <v/>
      </c>
      <c r="F138">
        <f t="shared" ca="1" si="24"/>
        <v>4</v>
      </c>
      <c r="G138">
        <f t="shared" ca="1" si="20"/>
        <v>0</v>
      </c>
      <c r="H138">
        <f t="shared" ca="1" si="21"/>
        <v>0</v>
      </c>
      <c r="I138">
        <v>1</v>
      </c>
      <c r="J138">
        <f t="shared" si="25"/>
        <v>1</v>
      </c>
      <c r="K138" cm="1">
        <f t="array" ref="K138">_xlfn.SWITCH(J138, 1, 10, 2, 10, "", 0)</f>
        <v>10</v>
      </c>
      <c r="L138" cm="1">
        <f t="array" aca="1" ref="L138" ca="1">_xlfn.SWITCH(M138, 1, 0, 2, 25, 3, 50, 4, 75, 5, 100)</f>
        <v>100</v>
      </c>
      <c r="M138">
        <f t="shared" ca="1" si="26"/>
        <v>5</v>
      </c>
      <c r="N138">
        <f t="shared" ca="1" si="27"/>
        <v>2</v>
      </c>
      <c r="O138" t="str" cm="1">
        <f t="array" aca="1" ref="O138" ca="1">_xlfn.SWITCH(N138, 1, "no ice", 2, "less ice", 3, "regular", 4, "extra ice")</f>
        <v>less ice</v>
      </c>
    </row>
    <row r="139" spans="1:15" x14ac:dyDescent="0.2">
      <c r="A139" s="1">
        <f t="shared" si="28"/>
        <v>45693</v>
      </c>
      <c r="B139">
        <f t="shared" ca="1" si="22"/>
        <v>4</v>
      </c>
      <c r="C139">
        <f t="shared" ca="1" si="23"/>
        <v>2</v>
      </c>
      <c r="D139" cm="1">
        <f t="array" aca="1" ref="D139" ca="1">_xlfn.SWITCH(B139, 1, 5, 2, 5, 3, 5.5, 4, 5, 5, 6, 6, 4, 7, 4, 8, 6)</f>
        <v>5</v>
      </c>
      <c r="E139" cm="1">
        <f t="array" aca="1" ref="E139" ca="1">_xlfn.SWITCH(F139, 1, 1, 2, 2, 3, 3, 4, "")</f>
        <v>2</v>
      </c>
      <c r="F139">
        <f t="shared" ca="1" si="24"/>
        <v>2</v>
      </c>
      <c r="G139">
        <f t="shared" ca="1" si="20"/>
        <v>2</v>
      </c>
      <c r="H139">
        <f t="shared" ca="1" si="21"/>
        <v>0.75</v>
      </c>
      <c r="I139">
        <v>1</v>
      </c>
      <c r="J139">
        <f t="shared" si="25"/>
        <v>1</v>
      </c>
      <c r="K139" cm="1">
        <f t="array" ref="K139">_xlfn.SWITCH(J139, 1, 10, 2, 10, "", 0)</f>
        <v>10</v>
      </c>
      <c r="L139" cm="1">
        <f t="array" aca="1" ref="L139" ca="1">_xlfn.SWITCH(M139, 1, 0, 2, 25, 3, 50, 4, 75, 5, 100)</f>
        <v>0</v>
      </c>
      <c r="M139">
        <f t="shared" ca="1" si="26"/>
        <v>1</v>
      </c>
      <c r="N139">
        <f t="shared" ca="1" si="27"/>
        <v>2</v>
      </c>
      <c r="O139" t="str" cm="1">
        <f t="array" aca="1" ref="O139" ca="1">_xlfn.SWITCH(N139, 1, "no ice", 2, "less ice", 3, "regular", 4, "extra ice")</f>
        <v>less ice</v>
      </c>
    </row>
    <row r="140" spans="1:15" x14ac:dyDescent="0.2">
      <c r="A140" s="1">
        <f t="shared" si="28"/>
        <v>45693</v>
      </c>
      <c r="B140">
        <f t="shared" ca="1" si="22"/>
        <v>4</v>
      </c>
      <c r="C140">
        <f t="shared" ca="1" si="23"/>
        <v>4</v>
      </c>
      <c r="D140" cm="1">
        <f t="array" aca="1" ref="D140" ca="1">_xlfn.SWITCH(B140, 1, 5, 2, 5, 3, 5.5, 4, 5, 5, 6, 6, 4, 7, 4, 8, 6)</f>
        <v>5</v>
      </c>
      <c r="E140" cm="1">
        <f t="array" aca="1" ref="E140" ca="1">_xlfn.SWITCH(F140, 1, 1, 2, 2, 3, 3, 4, "")</f>
        <v>3</v>
      </c>
      <c r="F140">
        <f t="shared" ca="1" si="24"/>
        <v>3</v>
      </c>
      <c r="G140">
        <f t="shared" ca="1" si="20"/>
        <v>1</v>
      </c>
      <c r="H140">
        <f t="shared" ca="1" si="21"/>
        <v>0.75</v>
      </c>
      <c r="I140">
        <v>1</v>
      </c>
      <c r="J140">
        <f t="shared" si="25"/>
        <v>1</v>
      </c>
      <c r="K140" cm="1">
        <f t="array" ref="K140">_xlfn.SWITCH(J140, 1, 10, 2, 10, "", 0)</f>
        <v>10</v>
      </c>
      <c r="L140" cm="1">
        <f t="array" aca="1" ref="L140" ca="1">_xlfn.SWITCH(M140, 1, 0, 2, 25, 3, 50, 4, 75, 5, 100)</f>
        <v>75</v>
      </c>
      <c r="M140">
        <f t="shared" ca="1" si="26"/>
        <v>4</v>
      </c>
      <c r="N140">
        <f t="shared" ca="1" si="27"/>
        <v>3</v>
      </c>
      <c r="O140" t="str" cm="1">
        <f t="array" aca="1" ref="O140" ca="1">_xlfn.SWITCH(N140, 1, "no ice", 2, "less ice", 3, "regular", 4, "extra ice")</f>
        <v>regular</v>
      </c>
    </row>
    <row r="141" spans="1:15" x14ac:dyDescent="0.2">
      <c r="A141" s="1">
        <f t="shared" si="28"/>
        <v>45693</v>
      </c>
      <c r="B141">
        <f t="shared" ca="1" si="22"/>
        <v>4</v>
      </c>
      <c r="C141">
        <f t="shared" ca="1" si="23"/>
        <v>1</v>
      </c>
      <c r="D141" cm="1">
        <f t="array" aca="1" ref="D141" ca="1">_xlfn.SWITCH(B141, 1, 5, 2, 5, 3, 5.5, 4, 5, 5, 6, 6, 4, 7, 4, 8, 6)</f>
        <v>5</v>
      </c>
      <c r="E141" cm="1">
        <f t="array" aca="1" ref="E141" ca="1">_xlfn.SWITCH(F141, 1, 1, 2, 2, 3, 3, 4, "")</f>
        <v>3</v>
      </c>
      <c r="F141">
        <f t="shared" ca="1" si="24"/>
        <v>3</v>
      </c>
      <c r="G141">
        <f t="shared" ca="1" si="20"/>
        <v>2</v>
      </c>
      <c r="H141">
        <f t="shared" ca="1" si="21"/>
        <v>0.75</v>
      </c>
      <c r="I141">
        <v>1</v>
      </c>
      <c r="J141">
        <f t="shared" si="25"/>
        <v>1</v>
      </c>
      <c r="K141" cm="1">
        <f t="array" ref="K141">_xlfn.SWITCH(J141, 1, 10, 2, 10, "", 0)</f>
        <v>10</v>
      </c>
      <c r="L141" cm="1">
        <f t="array" aca="1" ref="L141" ca="1">_xlfn.SWITCH(M141, 1, 0, 2, 25, 3, 50, 4, 75, 5, 100)</f>
        <v>0</v>
      </c>
      <c r="M141">
        <f t="shared" ca="1" si="26"/>
        <v>1</v>
      </c>
      <c r="N141">
        <f t="shared" ca="1" si="27"/>
        <v>3</v>
      </c>
      <c r="O141" t="str" cm="1">
        <f t="array" aca="1" ref="O141" ca="1">_xlfn.SWITCH(N141, 1, "no ice", 2, "less ice", 3, "regular", 4, "extra ice")</f>
        <v>regular</v>
      </c>
    </row>
    <row r="142" spans="1:15" x14ac:dyDescent="0.2">
      <c r="A142" s="1">
        <f t="shared" si="28"/>
        <v>45693</v>
      </c>
      <c r="B142">
        <f t="shared" ca="1" si="22"/>
        <v>5</v>
      </c>
      <c r="C142">
        <f t="shared" ca="1" si="23"/>
        <v>4</v>
      </c>
      <c r="D142" cm="1">
        <f t="array" aca="1" ref="D142" ca="1">_xlfn.SWITCH(B142, 1, 5, 2, 5, 3, 5.5, 4, 5, 5, 6, 6, 4, 7, 4, 8, 6)</f>
        <v>6</v>
      </c>
      <c r="E142" cm="1">
        <f t="array" aca="1" ref="E142" ca="1">_xlfn.SWITCH(F142, 1, 1, 2, 2, 3, 3, 4, "")</f>
        <v>3</v>
      </c>
      <c r="F142">
        <f t="shared" ca="1" si="24"/>
        <v>3</v>
      </c>
      <c r="G142">
        <f t="shared" ca="1" si="20"/>
        <v>2</v>
      </c>
      <c r="H142">
        <f t="shared" ca="1" si="21"/>
        <v>0.75</v>
      </c>
      <c r="I142">
        <v>1</v>
      </c>
      <c r="J142">
        <f t="shared" si="25"/>
        <v>1</v>
      </c>
      <c r="K142" cm="1">
        <f t="array" ref="K142">_xlfn.SWITCH(J142, 1, 10, 2, 10, "", 0)</f>
        <v>10</v>
      </c>
      <c r="L142" cm="1">
        <f t="array" aca="1" ref="L142" ca="1">_xlfn.SWITCH(M142, 1, 0, 2, 25, 3, 50, 4, 75, 5, 100)</f>
        <v>0</v>
      </c>
      <c r="M142">
        <f t="shared" ca="1" si="26"/>
        <v>1</v>
      </c>
      <c r="N142">
        <f t="shared" ca="1" si="27"/>
        <v>4</v>
      </c>
      <c r="O142" t="str" cm="1">
        <f t="array" aca="1" ref="O142" ca="1">_xlfn.SWITCH(N142, 1, "no ice", 2, "less ice", 3, "regular", 4, "extra ice")</f>
        <v>extra ice</v>
      </c>
    </row>
    <row r="143" spans="1:15" x14ac:dyDescent="0.2">
      <c r="A143" s="1">
        <f t="shared" si="28"/>
        <v>45693</v>
      </c>
      <c r="B143">
        <f t="shared" ca="1" si="22"/>
        <v>2</v>
      </c>
      <c r="C143">
        <f t="shared" ca="1" si="23"/>
        <v>2</v>
      </c>
      <c r="D143" cm="1">
        <f t="array" aca="1" ref="D143" ca="1">_xlfn.SWITCH(B143, 1, 5, 2, 5, 3, 5.5, 4, 5, 5, 6, 6, 4, 7, 4, 8, 6)</f>
        <v>5</v>
      </c>
      <c r="E143" cm="1">
        <f t="array" aca="1" ref="E143" ca="1">_xlfn.SWITCH(F143, 1, 1, 2, 2, 3, 3, 4, "")</f>
        <v>3</v>
      </c>
      <c r="F143">
        <f t="shared" ca="1" si="24"/>
        <v>3</v>
      </c>
      <c r="G143">
        <f t="shared" ca="1" si="20"/>
        <v>2</v>
      </c>
      <c r="H143">
        <f t="shared" ca="1" si="21"/>
        <v>0.75</v>
      </c>
      <c r="I143">
        <v>1</v>
      </c>
      <c r="J143">
        <f t="shared" si="25"/>
        <v>1</v>
      </c>
      <c r="K143" cm="1">
        <f t="array" ref="K143">_xlfn.SWITCH(J143, 1, 10, 2, 10, "", 0)</f>
        <v>10</v>
      </c>
      <c r="L143" cm="1">
        <f t="array" aca="1" ref="L143" ca="1">_xlfn.SWITCH(M143, 1, 0, 2, 25, 3, 50, 4, 75, 5, 100)</f>
        <v>0</v>
      </c>
      <c r="M143">
        <f t="shared" ca="1" si="26"/>
        <v>1</v>
      </c>
      <c r="N143">
        <f t="shared" ca="1" si="27"/>
        <v>1</v>
      </c>
      <c r="O143" t="str" cm="1">
        <f t="array" aca="1" ref="O143" ca="1">_xlfn.SWITCH(N143, 1, "no ice", 2, "less ice", 3, "regular", 4, "extra ice")</f>
        <v>no ice</v>
      </c>
    </row>
    <row r="144" spans="1:15" x14ac:dyDescent="0.2">
      <c r="A144" s="1">
        <f t="shared" si="28"/>
        <v>45693</v>
      </c>
      <c r="B144">
        <f t="shared" ca="1" si="22"/>
        <v>5</v>
      </c>
      <c r="C144">
        <f t="shared" ca="1" si="23"/>
        <v>1</v>
      </c>
      <c r="D144" cm="1">
        <f t="array" aca="1" ref="D144" ca="1">_xlfn.SWITCH(B144, 1, 5, 2, 5, 3, 5.5, 4, 5, 5, 6, 6, 4, 7, 4, 8, 6)</f>
        <v>6</v>
      </c>
      <c r="E144" t="str" cm="1">
        <f t="array" aca="1" ref="E144" ca="1">_xlfn.SWITCH(F144, 1, 1, 2, 2, 3, 3, 4, "")</f>
        <v/>
      </c>
      <c r="F144">
        <f t="shared" ca="1" si="24"/>
        <v>4</v>
      </c>
      <c r="G144">
        <f t="shared" ca="1" si="20"/>
        <v>0</v>
      </c>
      <c r="H144">
        <f t="shared" ca="1" si="21"/>
        <v>0</v>
      </c>
      <c r="I144">
        <v>1</v>
      </c>
      <c r="J144">
        <f t="shared" si="25"/>
        <v>1</v>
      </c>
      <c r="K144" cm="1">
        <f t="array" ref="K144">_xlfn.SWITCH(J144, 1, 10, 2, 10, "", 0)</f>
        <v>10</v>
      </c>
      <c r="L144" cm="1">
        <f t="array" aca="1" ref="L144" ca="1">_xlfn.SWITCH(M144, 1, 0, 2, 25, 3, 50, 4, 75, 5, 100)</f>
        <v>50</v>
      </c>
      <c r="M144">
        <f t="shared" ca="1" si="26"/>
        <v>3</v>
      </c>
      <c r="N144">
        <f t="shared" ca="1" si="27"/>
        <v>2</v>
      </c>
      <c r="O144" t="str" cm="1">
        <f t="array" aca="1" ref="O144" ca="1">_xlfn.SWITCH(N144, 1, "no ice", 2, "less ice", 3, "regular", 4, "extra ice")</f>
        <v>less ice</v>
      </c>
    </row>
    <row r="145" spans="1:15" x14ac:dyDescent="0.2">
      <c r="A145" s="1">
        <v>45694</v>
      </c>
      <c r="B145">
        <f t="shared" ca="1" si="22"/>
        <v>4</v>
      </c>
      <c r="C145">
        <f t="shared" ca="1" si="23"/>
        <v>3</v>
      </c>
      <c r="D145" cm="1">
        <f t="array" aca="1" ref="D145" ca="1">_xlfn.SWITCH(B145, 1, 5, 2, 5, 3, 5.5, 4, 5, 5, 6, 6, 4, 7, 4, 8, 6)</f>
        <v>5</v>
      </c>
      <c r="E145" cm="1">
        <f t="array" aca="1" ref="E145" ca="1">_xlfn.SWITCH(F145, 1, 1, 2, 2, 3, 3, 4, "")</f>
        <v>3</v>
      </c>
      <c r="F145">
        <f t="shared" ca="1" si="24"/>
        <v>3</v>
      </c>
      <c r="G145">
        <f t="shared" ca="1" si="20"/>
        <v>2</v>
      </c>
      <c r="H145">
        <f t="shared" ca="1" si="21"/>
        <v>0.75</v>
      </c>
      <c r="I145">
        <v>1</v>
      </c>
      <c r="J145">
        <f t="shared" si="25"/>
        <v>1</v>
      </c>
      <c r="K145" cm="1">
        <f t="array" ref="K145">_xlfn.SWITCH(J145, 1, 10, 2, 10, "", 0)</f>
        <v>10</v>
      </c>
      <c r="L145" cm="1">
        <f t="array" aca="1" ref="L145" ca="1">_xlfn.SWITCH(M145, 1, 0, 2, 25, 3, 50, 4, 75, 5, 100)</f>
        <v>50</v>
      </c>
      <c r="M145">
        <f t="shared" ca="1" si="26"/>
        <v>3</v>
      </c>
      <c r="N145">
        <f t="shared" ca="1" si="27"/>
        <v>3</v>
      </c>
      <c r="O145" t="str" cm="1">
        <f t="array" aca="1" ref="O145" ca="1">_xlfn.SWITCH(N145, 1, "no ice", 2, "less ice", 3, "regular", 4, "extra ice")</f>
        <v>regular</v>
      </c>
    </row>
    <row r="146" spans="1:15" x14ac:dyDescent="0.2">
      <c r="A146" s="1">
        <f>A145</f>
        <v>45694</v>
      </c>
      <c r="B146">
        <f t="shared" ca="1" si="22"/>
        <v>1</v>
      </c>
      <c r="C146">
        <f t="shared" ca="1" si="23"/>
        <v>2</v>
      </c>
      <c r="D146" cm="1">
        <f t="array" aca="1" ref="D146" ca="1">_xlfn.SWITCH(B146, 1, 5, 2, 5, 3, 5.5, 4, 5, 5, 6, 6, 4, 7, 4, 8, 6)</f>
        <v>5</v>
      </c>
      <c r="E146" cm="1">
        <f t="array" aca="1" ref="E146" ca="1">_xlfn.SWITCH(F146, 1, 1, 2, 2, 3, 3, 4, "")</f>
        <v>1</v>
      </c>
      <c r="F146">
        <f t="shared" ca="1" si="24"/>
        <v>1</v>
      </c>
      <c r="G146">
        <f t="shared" ca="1" si="20"/>
        <v>2</v>
      </c>
      <c r="H146">
        <f t="shared" ca="1" si="21"/>
        <v>0.75</v>
      </c>
      <c r="I146">
        <v>1</v>
      </c>
      <c r="J146">
        <f t="shared" si="25"/>
        <v>1</v>
      </c>
      <c r="K146" cm="1">
        <f t="array" ref="K146">_xlfn.SWITCH(J146, 1, 10, 2, 10, "", 0)</f>
        <v>10</v>
      </c>
      <c r="L146" cm="1">
        <f t="array" aca="1" ref="L146" ca="1">_xlfn.SWITCH(M146, 1, 0, 2, 25, 3, 50, 4, 75, 5, 100)</f>
        <v>0</v>
      </c>
      <c r="M146">
        <f t="shared" ca="1" si="26"/>
        <v>1</v>
      </c>
      <c r="N146">
        <f t="shared" ca="1" si="27"/>
        <v>2</v>
      </c>
      <c r="O146" t="str" cm="1">
        <f t="array" aca="1" ref="O146" ca="1">_xlfn.SWITCH(N146, 1, "no ice", 2, "less ice", 3, "regular", 4, "extra ice")</f>
        <v>less ice</v>
      </c>
    </row>
    <row r="147" spans="1:15" x14ac:dyDescent="0.2">
      <c r="A147" s="1">
        <f t="shared" ref="A147:A159" si="29">A146</f>
        <v>45694</v>
      </c>
      <c r="B147">
        <f t="shared" ca="1" si="22"/>
        <v>6</v>
      </c>
      <c r="C147">
        <f t="shared" ca="1" si="23"/>
        <v>4</v>
      </c>
      <c r="D147" cm="1">
        <f t="array" aca="1" ref="D147" ca="1">_xlfn.SWITCH(B147, 1, 5, 2, 5, 3, 5.5, 4, 5, 5, 6, 6, 4, 7, 4, 8, 6)</f>
        <v>4</v>
      </c>
      <c r="E147" t="str" cm="1">
        <f t="array" aca="1" ref="E147" ca="1">_xlfn.SWITCH(F147, 1, 1, 2, 2, 3, 3, 4, "")</f>
        <v/>
      </c>
      <c r="F147">
        <f t="shared" ca="1" si="24"/>
        <v>4</v>
      </c>
      <c r="G147">
        <f t="shared" ca="1" si="20"/>
        <v>0</v>
      </c>
      <c r="H147">
        <f t="shared" ca="1" si="21"/>
        <v>0</v>
      </c>
      <c r="I147">
        <v>1</v>
      </c>
      <c r="J147">
        <f t="shared" si="25"/>
        <v>1</v>
      </c>
      <c r="K147" cm="1">
        <f t="array" ref="K147">_xlfn.SWITCH(J147, 1, 10, 2, 10, "", 0)</f>
        <v>10</v>
      </c>
      <c r="L147" cm="1">
        <f t="array" aca="1" ref="L147" ca="1">_xlfn.SWITCH(M147, 1, 0, 2, 25, 3, 50, 4, 75, 5, 100)</f>
        <v>25</v>
      </c>
      <c r="M147">
        <f t="shared" ca="1" si="26"/>
        <v>2</v>
      </c>
      <c r="N147">
        <f t="shared" ca="1" si="27"/>
        <v>1</v>
      </c>
      <c r="O147" t="str" cm="1">
        <f t="array" aca="1" ref="O147" ca="1">_xlfn.SWITCH(N147, 1, "no ice", 2, "less ice", 3, "regular", 4, "extra ice")</f>
        <v>no ice</v>
      </c>
    </row>
    <row r="148" spans="1:15" x14ac:dyDescent="0.2">
      <c r="A148" s="1">
        <f t="shared" si="29"/>
        <v>45694</v>
      </c>
      <c r="B148">
        <f t="shared" ca="1" si="22"/>
        <v>7</v>
      </c>
      <c r="C148">
        <f t="shared" ca="1" si="23"/>
        <v>1</v>
      </c>
      <c r="D148" cm="1">
        <f t="array" aca="1" ref="D148" ca="1">_xlfn.SWITCH(B148, 1, 5, 2, 5, 3, 5.5, 4, 5, 5, 6, 6, 4, 7, 4, 8, 6)</f>
        <v>4</v>
      </c>
      <c r="E148" cm="1">
        <f t="array" aca="1" ref="E148" ca="1">_xlfn.SWITCH(F148, 1, 1, 2, 2, 3, 3, 4, "")</f>
        <v>3</v>
      </c>
      <c r="F148">
        <f t="shared" ca="1" si="24"/>
        <v>3</v>
      </c>
      <c r="G148">
        <f t="shared" ca="1" si="20"/>
        <v>2</v>
      </c>
      <c r="H148">
        <f t="shared" ca="1" si="21"/>
        <v>0.75</v>
      </c>
      <c r="I148">
        <v>1</v>
      </c>
      <c r="J148">
        <f t="shared" si="25"/>
        <v>1</v>
      </c>
      <c r="K148" cm="1">
        <f t="array" ref="K148">_xlfn.SWITCH(J148, 1, 10, 2, 10, "", 0)</f>
        <v>10</v>
      </c>
      <c r="L148" cm="1">
        <f t="array" aca="1" ref="L148" ca="1">_xlfn.SWITCH(M148, 1, 0, 2, 25, 3, 50, 4, 75, 5, 100)</f>
        <v>100</v>
      </c>
      <c r="M148">
        <f t="shared" ca="1" si="26"/>
        <v>5</v>
      </c>
      <c r="N148">
        <f t="shared" ca="1" si="27"/>
        <v>1</v>
      </c>
      <c r="O148" t="str" cm="1">
        <f t="array" aca="1" ref="O148" ca="1">_xlfn.SWITCH(N148, 1, "no ice", 2, "less ice", 3, "regular", 4, "extra ice")</f>
        <v>no ice</v>
      </c>
    </row>
    <row r="149" spans="1:15" x14ac:dyDescent="0.2">
      <c r="A149" s="1">
        <f t="shared" si="29"/>
        <v>45694</v>
      </c>
      <c r="B149">
        <f t="shared" ca="1" si="22"/>
        <v>1</v>
      </c>
      <c r="C149">
        <f t="shared" ca="1" si="23"/>
        <v>2</v>
      </c>
      <c r="D149" cm="1">
        <f t="array" aca="1" ref="D149" ca="1">_xlfn.SWITCH(B149, 1, 5, 2, 5, 3, 5.5, 4, 5, 5, 6, 6, 4, 7, 4, 8, 6)</f>
        <v>5</v>
      </c>
      <c r="E149" cm="1">
        <f t="array" aca="1" ref="E149" ca="1">_xlfn.SWITCH(F149, 1, 1, 2, 2, 3, 3, 4, "")</f>
        <v>1</v>
      </c>
      <c r="F149">
        <f t="shared" ca="1" si="24"/>
        <v>1</v>
      </c>
      <c r="G149">
        <f t="shared" ca="1" si="20"/>
        <v>1</v>
      </c>
      <c r="H149">
        <f t="shared" ca="1" si="21"/>
        <v>0.75</v>
      </c>
      <c r="I149">
        <v>1</v>
      </c>
      <c r="J149">
        <f t="shared" si="25"/>
        <v>1</v>
      </c>
      <c r="K149" cm="1">
        <f t="array" ref="K149">_xlfn.SWITCH(J149, 1, 10, 2, 10, "", 0)</f>
        <v>10</v>
      </c>
      <c r="L149" cm="1">
        <f t="array" aca="1" ref="L149" ca="1">_xlfn.SWITCH(M149, 1, 0, 2, 25, 3, 50, 4, 75, 5, 100)</f>
        <v>100</v>
      </c>
      <c r="M149">
        <f t="shared" ca="1" si="26"/>
        <v>5</v>
      </c>
      <c r="N149">
        <f t="shared" ca="1" si="27"/>
        <v>2</v>
      </c>
      <c r="O149" t="str" cm="1">
        <f t="array" aca="1" ref="O149" ca="1">_xlfn.SWITCH(N149, 1, "no ice", 2, "less ice", 3, "regular", 4, "extra ice")</f>
        <v>less ice</v>
      </c>
    </row>
    <row r="150" spans="1:15" x14ac:dyDescent="0.2">
      <c r="A150" s="1">
        <f t="shared" si="29"/>
        <v>45694</v>
      </c>
      <c r="B150">
        <f t="shared" ca="1" si="22"/>
        <v>6</v>
      </c>
      <c r="C150">
        <f t="shared" ca="1" si="23"/>
        <v>4</v>
      </c>
      <c r="D150" cm="1">
        <f t="array" aca="1" ref="D150" ca="1">_xlfn.SWITCH(B150, 1, 5, 2, 5, 3, 5.5, 4, 5, 5, 6, 6, 4, 7, 4, 8, 6)</f>
        <v>4</v>
      </c>
      <c r="E150" cm="1">
        <f t="array" aca="1" ref="E150" ca="1">_xlfn.SWITCH(F150, 1, 1, 2, 2, 3, 3, 4, "")</f>
        <v>2</v>
      </c>
      <c r="F150">
        <f t="shared" ca="1" si="24"/>
        <v>2</v>
      </c>
      <c r="G150">
        <f t="shared" ca="1" si="20"/>
        <v>1</v>
      </c>
      <c r="H150">
        <f t="shared" ca="1" si="21"/>
        <v>0.75</v>
      </c>
      <c r="I150">
        <v>1</v>
      </c>
      <c r="J150">
        <f t="shared" si="25"/>
        <v>1</v>
      </c>
      <c r="K150" cm="1">
        <f t="array" ref="K150">_xlfn.SWITCH(J150, 1, 10, 2, 10, "", 0)</f>
        <v>10</v>
      </c>
      <c r="L150" cm="1">
        <f t="array" aca="1" ref="L150" ca="1">_xlfn.SWITCH(M150, 1, 0, 2, 25, 3, 50, 4, 75, 5, 100)</f>
        <v>25</v>
      </c>
      <c r="M150">
        <f t="shared" ca="1" si="26"/>
        <v>2</v>
      </c>
      <c r="N150">
        <f t="shared" ca="1" si="27"/>
        <v>1</v>
      </c>
      <c r="O150" t="str" cm="1">
        <f t="array" aca="1" ref="O150" ca="1">_xlfn.SWITCH(N150, 1, "no ice", 2, "less ice", 3, "regular", 4, "extra ice")</f>
        <v>no ice</v>
      </c>
    </row>
    <row r="151" spans="1:15" x14ac:dyDescent="0.2">
      <c r="A151" s="1">
        <f t="shared" si="29"/>
        <v>45694</v>
      </c>
      <c r="B151">
        <f t="shared" ca="1" si="22"/>
        <v>4</v>
      </c>
      <c r="C151">
        <f t="shared" ca="1" si="23"/>
        <v>3</v>
      </c>
      <c r="D151" cm="1">
        <f t="array" aca="1" ref="D151" ca="1">_xlfn.SWITCH(B151, 1, 5, 2, 5, 3, 5.5, 4, 5, 5, 6, 6, 4, 7, 4, 8, 6)</f>
        <v>5</v>
      </c>
      <c r="E151" cm="1">
        <f t="array" aca="1" ref="E151" ca="1">_xlfn.SWITCH(F151, 1, 1, 2, 2, 3, 3, 4, "")</f>
        <v>3</v>
      </c>
      <c r="F151">
        <f t="shared" ca="1" si="24"/>
        <v>3</v>
      </c>
      <c r="G151">
        <f t="shared" ca="1" si="20"/>
        <v>2</v>
      </c>
      <c r="H151">
        <f t="shared" ca="1" si="21"/>
        <v>0.75</v>
      </c>
      <c r="I151">
        <v>1</v>
      </c>
      <c r="J151">
        <f t="shared" si="25"/>
        <v>1</v>
      </c>
      <c r="K151" cm="1">
        <f t="array" ref="K151">_xlfn.SWITCH(J151, 1, 10, 2, 10, "", 0)</f>
        <v>10</v>
      </c>
      <c r="L151" cm="1">
        <f t="array" aca="1" ref="L151" ca="1">_xlfn.SWITCH(M151, 1, 0, 2, 25, 3, 50, 4, 75, 5, 100)</f>
        <v>100</v>
      </c>
      <c r="M151">
        <f t="shared" ca="1" si="26"/>
        <v>5</v>
      </c>
      <c r="N151">
        <f t="shared" ca="1" si="27"/>
        <v>2</v>
      </c>
      <c r="O151" t="str" cm="1">
        <f t="array" aca="1" ref="O151" ca="1">_xlfn.SWITCH(N151, 1, "no ice", 2, "less ice", 3, "regular", 4, "extra ice")</f>
        <v>less ice</v>
      </c>
    </row>
    <row r="152" spans="1:15" x14ac:dyDescent="0.2">
      <c r="A152" s="1">
        <f t="shared" si="29"/>
        <v>45694</v>
      </c>
      <c r="B152">
        <f t="shared" ca="1" si="22"/>
        <v>3</v>
      </c>
      <c r="C152">
        <f t="shared" ca="1" si="23"/>
        <v>3</v>
      </c>
      <c r="D152" cm="1">
        <f t="array" aca="1" ref="D152" ca="1">_xlfn.SWITCH(B152, 1, 5, 2, 5, 3, 5.5, 4, 5, 5, 6, 6, 4, 7, 4, 8, 6)</f>
        <v>5.5</v>
      </c>
      <c r="E152" cm="1">
        <f t="array" aca="1" ref="E152" ca="1">_xlfn.SWITCH(F152, 1, 1, 2, 2, 3, 3, 4, "")</f>
        <v>2</v>
      </c>
      <c r="F152">
        <f t="shared" ca="1" si="24"/>
        <v>2</v>
      </c>
      <c r="G152">
        <f t="shared" ca="1" si="20"/>
        <v>2</v>
      </c>
      <c r="H152">
        <f t="shared" ca="1" si="21"/>
        <v>0.75</v>
      </c>
      <c r="I152">
        <v>1</v>
      </c>
      <c r="J152">
        <f t="shared" si="25"/>
        <v>1</v>
      </c>
      <c r="K152" cm="1">
        <f t="array" ref="K152">_xlfn.SWITCH(J152, 1, 10, 2, 10, "", 0)</f>
        <v>10</v>
      </c>
      <c r="L152" cm="1">
        <f t="array" aca="1" ref="L152" ca="1">_xlfn.SWITCH(M152, 1, 0, 2, 25, 3, 50, 4, 75, 5, 100)</f>
        <v>50</v>
      </c>
      <c r="M152">
        <f t="shared" ca="1" si="26"/>
        <v>3</v>
      </c>
      <c r="N152">
        <f t="shared" ca="1" si="27"/>
        <v>1</v>
      </c>
      <c r="O152" t="str" cm="1">
        <f t="array" aca="1" ref="O152" ca="1">_xlfn.SWITCH(N152, 1, "no ice", 2, "less ice", 3, "regular", 4, "extra ice")</f>
        <v>no ice</v>
      </c>
    </row>
    <row r="153" spans="1:15" x14ac:dyDescent="0.2">
      <c r="A153" s="1">
        <f t="shared" si="29"/>
        <v>45694</v>
      </c>
      <c r="B153">
        <f t="shared" ca="1" si="22"/>
        <v>4</v>
      </c>
      <c r="C153">
        <f t="shared" ca="1" si="23"/>
        <v>2</v>
      </c>
      <c r="D153" cm="1">
        <f t="array" aca="1" ref="D153" ca="1">_xlfn.SWITCH(B153, 1, 5, 2, 5, 3, 5.5, 4, 5, 5, 6, 6, 4, 7, 4, 8, 6)</f>
        <v>5</v>
      </c>
      <c r="E153" cm="1">
        <f t="array" aca="1" ref="E153" ca="1">_xlfn.SWITCH(F153, 1, 1, 2, 2, 3, 3, 4, "")</f>
        <v>1</v>
      </c>
      <c r="F153">
        <f t="shared" ca="1" si="24"/>
        <v>1</v>
      </c>
      <c r="G153">
        <f t="shared" ca="1" si="20"/>
        <v>1</v>
      </c>
      <c r="H153">
        <f t="shared" ca="1" si="21"/>
        <v>0.75</v>
      </c>
      <c r="I153">
        <v>1</v>
      </c>
      <c r="J153">
        <f t="shared" si="25"/>
        <v>1</v>
      </c>
      <c r="K153" cm="1">
        <f t="array" ref="K153">_xlfn.SWITCH(J153, 1, 10, 2, 10, "", 0)</f>
        <v>10</v>
      </c>
      <c r="L153" cm="1">
        <f t="array" aca="1" ref="L153" ca="1">_xlfn.SWITCH(M153, 1, 0, 2, 25, 3, 50, 4, 75, 5, 100)</f>
        <v>100</v>
      </c>
      <c r="M153">
        <f t="shared" ca="1" si="26"/>
        <v>5</v>
      </c>
      <c r="N153">
        <f t="shared" ca="1" si="27"/>
        <v>3</v>
      </c>
      <c r="O153" t="str" cm="1">
        <f t="array" aca="1" ref="O153" ca="1">_xlfn.SWITCH(N153, 1, "no ice", 2, "less ice", 3, "regular", 4, "extra ice")</f>
        <v>regular</v>
      </c>
    </row>
    <row r="154" spans="1:15" x14ac:dyDescent="0.2">
      <c r="A154" s="1">
        <f t="shared" si="29"/>
        <v>45694</v>
      </c>
      <c r="B154">
        <f t="shared" ca="1" si="22"/>
        <v>6</v>
      </c>
      <c r="C154">
        <f t="shared" ca="1" si="23"/>
        <v>4</v>
      </c>
      <c r="D154" cm="1">
        <f t="array" aca="1" ref="D154" ca="1">_xlfn.SWITCH(B154, 1, 5, 2, 5, 3, 5.5, 4, 5, 5, 6, 6, 4, 7, 4, 8, 6)</f>
        <v>4</v>
      </c>
      <c r="E154" cm="1">
        <f t="array" aca="1" ref="E154" ca="1">_xlfn.SWITCH(F154, 1, 1, 2, 2, 3, 3, 4, "")</f>
        <v>3</v>
      </c>
      <c r="F154">
        <f t="shared" ca="1" si="24"/>
        <v>3</v>
      </c>
      <c r="G154">
        <f t="shared" ca="1" si="20"/>
        <v>1</v>
      </c>
      <c r="H154">
        <f t="shared" ca="1" si="21"/>
        <v>0.75</v>
      </c>
      <c r="I154">
        <v>1</v>
      </c>
      <c r="J154">
        <f t="shared" si="25"/>
        <v>1</v>
      </c>
      <c r="K154" cm="1">
        <f t="array" ref="K154">_xlfn.SWITCH(J154, 1, 10, 2, 10, "", 0)</f>
        <v>10</v>
      </c>
      <c r="L154" cm="1">
        <f t="array" aca="1" ref="L154" ca="1">_xlfn.SWITCH(M154, 1, 0, 2, 25, 3, 50, 4, 75, 5, 100)</f>
        <v>25</v>
      </c>
      <c r="M154">
        <f t="shared" ca="1" si="26"/>
        <v>2</v>
      </c>
      <c r="N154">
        <f t="shared" ca="1" si="27"/>
        <v>3</v>
      </c>
      <c r="O154" t="str" cm="1">
        <f t="array" aca="1" ref="O154" ca="1">_xlfn.SWITCH(N154, 1, "no ice", 2, "less ice", 3, "regular", 4, "extra ice")</f>
        <v>regular</v>
      </c>
    </row>
    <row r="155" spans="1:15" x14ac:dyDescent="0.2">
      <c r="A155" s="1">
        <f t="shared" si="29"/>
        <v>45694</v>
      </c>
      <c r="B155">
        <f t="shared" ca="1" si="22"/>
        <v>2</v>
      </c>
      <c r="C155">
        <f t="shared" ca="1" si="23"/>
        <v>1</v>
      </c>
      <c r="D155" cm="1">
        <f t="array" aca="1" ref="D155" ca="1">_xlfn.SWITCH(B155, 1, 5, 2, 5, 3, 5.5, 4, 5, 5, 6, 6, 4, 7, 4, 8, 6)</f>
        <v>5</v>
      </c>
      <c r="E155" cm="1">
        <f t="array" aca="1" ref="E155" ca="1">_xlfn.SWITCH(F155, 1, 1, 2, 2, 3, 3, 4, "")</f>
        <v>1</v>
      </c>
      <c r="F155">
        <f t="shared" ca="1" si="24"/>
        <v>1</v>
      </c>
      <c r="G155">
        <f t="shared" ca="1" si="20"/>
        <v>1</v>
      </c>
      <c r="H155">
        <f t="shared" ca="1" si="21"/>
        <v>0.75</v>
      </c>
      <c r="I155">
        <v>1</v>
      </c>
      <c r="J155">
        <f t="shared" si="25"/>
        <v>1</v>
      </c>
      <c r="K155" cm="1">
        <f t="array" ref="K155">_xlfn.SWITCH(J155, 1, 10, 2, 10, "", 0)</f>
        <v>10</v>
      </c>
      <c r="L155" cm="1">
        <f t="array" aca="1" ref="L155" ca="1">_xlfn.SWITCH(M155, 1, 0, 2, 25, 3, 50, 4, 75, 5, 100)</f>
        <v>50</v>
      </c>
      <c r="M155">
        <f t="shared" ca="1" si="26"/>
        <v>3</v>
      </c>
      <c r="N155">
        <f t="shared" ca="1" si="27"/>
        <v>3</v>
      </c>
      <c r="O155" t="str" cm="1">
        <f t="array" aca="1" ref="O155" ca="1">_xlfn.SWITCH(N155, 1, "no ice", 2, "less ice", 3, "regular", 4, "extra ice")</f>
        <v>regular</v>
      </c>
    </row>
    <row r="156" spans="1:15" x14ac:dyDescent="0.2">
      <c r="A156" s="1">
        <f t="shared" si="29"/>
        <v>45694</v>
      </c>
      <c r="B156">
        <f t="shared" ca="1" si="22"/>
        <v>1</v>
      </c>
      <c r="C156">
        <f t="shared" ca="1" si="23"/>
        <v>2</v>
      </c>
      <c r="D156" cm="1">
        <f t="array" aca="1" ref="D156" ca="1">_xlfn.SWITCH(B156, 1, 5, 2, 5, 3, 5.5, 4, 5, 5, 6, 6, 4, 7, 4, 8, 6)</f>
        <v>5</v>
      </c>
      <c r="E156" t="str" cm="1">
        <f t="array" aca="1" ref="E156" ca="1">_xlfn.SWITCH(F156, 1, 1, 2, 2, 3, 3, 4, "")</f>
        <v/>
      </c>
      <c r="F156">
        <f t="shared" ca="1" si="24"/>
        <v>4</v>
      </c>
      <c r="G156">
        <f t="shared" ca="1" si="20"/>
        <v>0</v>
      </c>
      <c r="H156">
        <f t="shared" ca="1" si="21"/>
        <v>0</v>
      </c>
      <c r="I156">
        <v>1</v>
      </c>
      <c r="J156">
        <f t="shared" si="25"/>
        <v>1</v>
      </c>
      <c r="K156" cm="1">
        <f t="array" ref="K156">_xlfn.SWITCH(J156, 1, 10, 2, 10, "", 0)</f>
        <v>10</v>
      </c>
      <c r="L156" cm="1">
        <f t="array" aca="1" ref="L156" ca="1">_xlfn.SWITCH(M156, 1, 0, 2, 25, 3, 50, 4, 75, 5, 100)</f>
        <v>50</v>
      </c>
      <c r="M156">
        <f t="shared" ca="1" si="26"/>
        <v>3</v>
      </c>
      <c r="N156">
        <f t="shared" ca="1" si="27"/>
        <v>3</v>
      </c>
      <c r="O156" t="str" cm="1">
        <f t="array" aca="1" ref="O156" ca="1">_xlfn.SWITCH(N156, 1, "no ice", 2, "less ice", 3, "regular", 4, "extra ice")</f>
        <v>regular</v>
      </c>
    </row>
    <row r="157" spans="1:15" x14ac:dyDescent="0.2">
      <c r="A157" s="1">
        <f t="shared" si="29"/>
        <v>45694</v>
      </c>
      <c r="B157">
        <f t="shared" ca="1" si="22"/>
        <v>7</v>
      </c>
      <c r="C157">
        <f t="shared" ca="1" si="23"/>
        <v>4</v>
      </c>
      <c r="D157" cm="1">
        <f t="array" aca="1" ref="D157" ca="1">_xlfn.SWITCH(B157, 1, 5, 2, 5, 3, 5.5, 4, 5, 5, 6, 6, 4, 7, 4, 8, 6)</f>
        <v>4</v>
      </c>
      <c r="E157" cm="1">
        <f t="array" aca="1" ref="E157" ca="1">_xlfn.SWITCH(F157, 1, 1, 2, 2, 3, 3, 4, "")</f>
        <v>3</v>
      </c>
      <c r="F157">
        <f t="shared" ca="1" si="24"/>
        <v>3</v>
      </c>
      <c r="G157">
        <f t="shared" ca="1" si="20"/>
        <v>1</v>
      </c>
      <c r="H157">
        <f t="shared" ca="1" si="21"/>
        <v>0.75</v>
      </c>
      <c r="I157">
        <v>1</v>
      </c>
      <c r="J157">
        <f t="shared" si="25"/>
        <v>1</v>
      </c>
      <c r="K157" cm="1">
        <f t="array" ref="K157">_xlfn.SWITCH(J157, 1, 10, 2, 10, "", 0)</f>
        <v>10</v>
      </c>
      <c r="L157" cm="1">
        <f t="array" aca="1" ref="L157" ca="1">_xlfn.SWITCH(M157, 1, 0, 2, 25, 3, 50, 4, 75, 5, 100)</f>
        <v>75</v>
      </c>
      <c r="M157">
        <f t="shared" ca="1" si="26"/>
        <v>4</v>
      </c>
      <c r="N157">
        <f t="shared" ca="1" si="27"/>
        <v>1</v>
      </c>
      <c r="O157" t="str" cm="1">
        <f t="array" aca="1" ref="O157" ca="1">_xlfn.SWITCH(N157, 1, "no ice", 2, "less ice", 3, "regular", 4, "extra ice")</f>
        <v>no ice</v>
      </c>
    </row>
    <row r="158" spans="1:15" x14ac:dyDescent="0.2">
      <c r="A158" s="1">
        <f t="shared" si="29"/>
        <v>45694</v>
      </c>
      <c r="B158">
        <f t="shared" ca="1" si="22"/>
        <v>2</v>
      </c>
      <c r="C158">
        <f t="shared" ca="1" si="23"/>
        <v>2</v>
      </c>
      <c r="D158" cm="1">
        <f t="array" aca="1" ref="D158" ca="1">_xlfn.SWITCH(B158, 1, 5, 2, 5, 3, 5.5, 4, 5, 5, 6, 6, 4, 7, 4, 8, 6)</f>
        <v>5</v>
      </c>
      <c r="E158" t="str" cm="1">
        <f t="array" aca="1" ref="E158" ca="1">_xlfn.SWITCH(F158, 1, 1, 2, 2, 3, 3, 4, "")</f>
        <v/>
      </c>
      <c r="F158">
        <f t="shared" ca="1" si="24"/>
        <v>4</v>
      </c>
      <c r="G158">
        <f t="shared" ca="1" si="20"/>
        <v>0</v>
      </c>
      <c r="H158">
        <f t="shared" ca="1" si="21"/>
        <v>0</v>
      </c>
      <c r="I158">
        <v>1</v>
      </c>
      <c r="J158">
        <f t="shared" si="25"/>
        <v>1</v>
      </c>
      <c r="K158" cm="1">
        <f t="array" ref="K158">_xlfn.SWITCH(J158, 1, 10, 2, 10, "", 0)</f>
        <v>10</v>
      </c>
      <c r="L158" cm="1">
        <f t="array" aca="1" ref="L158" ca="1">_xlfn.SWITCH(M158, 1, 0, 2, 25, 3, 50, 4, 75, 5, 100)</f>
        <v>50</v>
      </c>
      <c r="M158">
        <f t="shared" ca="1" si="26"/>
        <v>3</v>
      </c>
      <c r="N158">
        <f t="shared" ca="1" si="27"/>
        <v>2</v>
      </c>
      <c r="O158" t="str" cm="1">
        <f t="array" aca="1" ref="O158" ca="1">_xlfn.SWITCH(N158, 1, "no ice", 2, "less ice", 3, "regular", 4, "extra ice")</f>
        <v>less ice</v>
      </c>
    </row>
    <row r="159" spans="1:15" x14ac:dyDescent="0.2">
      <c r="A159" s="1">
        <f t="shared" si="29"/>
        <v>45694</v>
      </c>
      <c r="B159">
        <f t="shared" ca="1" si="22"/>
        <v>1</v>
      </c>
      <c r="C159">
        <f t="shared" ca="1" si="23"/>
        <v>1</v>
      </c>
      <c r="D159" cm="1">
        <f t="array" aca="1" ref="D159" ca="1">_xlfn.SWITCH(B159, 1, 5, 2, 5, 3, 5.5, 4, 5, 5, 6, 6, 4, 7, 4, 8, 6)</f>
        <v>5</v>
      </c>
      <c r="E159" cm="1">
        <f t="array" aca="1" ref="E159" ca="1">_xlfn.SWITCH(F159, 1, 1, 2, 2, 3, 3, 4, "")</f>
        <v>3</v>
      </c>
      <c r="F159">
        <f t="shared" ca="1" si="24"/>
        <v>3</v>
      </c>
      <c r="G159">
        <f t="shared" ca="1" si="20"/>
        <v>2</v>
      </c>
      <c r="H159">
        <f t="shared" ca="1" si="21"/>
        <v>0.75</v>
      </c>
      <c r="I159">
        <v>1</v>
      </c>
      <c r="J159">
        <f t="shared" si="25"/>
        <v>1</v>
      </c>
      <c r="K159" cm="1">
        <f t="array" ref="K159">_xlfn.SWITCH(J159, 1, 10, 2, 10, "", 0)</f>
        <v>10</v>
      </c>
      <c r="L159" cm="1">
        <f t="array" aca="1" ref="L159" ca="1">_xlfn.SWITCH(M159, 1, 0, 2, 25, 3, 50, 4, 75, 5, 100)</f>
        <v>0</v>
      </c>
      <c r="M159">
        <f t="shared" ca="1" si="26"/>
        <v>1</v>
      </c>
      <c r="N159">
        <f t="shared" ca="1" si="27"/>
        <v>2</v>
      </c>
      <c r="O159" t="str" cm="1">
        <f t="array" aca="1" ref="O159" ca="1">_xlfn.SWITCH(N159, 1, "no ice", 2, "less ice", 3, "regular", 4, "extra ice")</f>
        <v>less ice</v>
      </c>
    </row>
    <row r="160" spans="1:15" x14ac:dyDescent="0.2">
      <c r="A160" s="1">
        <v>45695</v>
      </c>
      <c r="B160">
        <f t="shared" ca="1" si="22"/>
        <v>5</v>
      </c>
      <c r="C160">
        <f t="shared" ca="1" si="23"/>
        <v>2</v>
      </c>
      <c r="D160" cm="1">
        <f t="array" aca="1" ref="D160" ca="1">_xlfn.SWITCH(B160, 1, 5, 2, 5, 3, 5.5, 4, 5, 5, 6, 6, 4, 7, 4, 8, 6)</f>
        <v>6</v>
      </c>
      <c r="E160" t="str" cm="1">
        <f t="array" aca="1" ref="E160" ca="1">_xlfn.SWITCH(F160, 1, 1, 2, 2, 3, 3, 4, "")</f>
        <v/>
      </c>
      <c r="F160">
        <f t="shared" ca="1" si="24"/>
        <v>4</v>
      </c>
      <c r="G160">
        <f t="shared" ca="1" si="20"/>
        <v>0</v>
      </c>
      <c r="H160">
        <f t="shared" ca="1" si="21"/>
        <v>0</v>
      </c>
      <c r="I160">
        <v>1</v>
      </c>
      <c r="J160">
        <f t="shared" si="25"/>
        <v>1</v>
      </c>
      <c r="K160" cm="1">
        <f t="array" ref="K160">_xlfn.SWITCH(J160, 1, 10, 2, 10, "", 0)</f>
        <v>10</v>
      </c>
      <c r="L160" cm="1">
        <f t="array" aca="1" ref="L160" ca="1">_xlfn.SWITCH(M160, 1, 0, 2, 25, 3, 50, 4, 75, 5, 100)</f>
        <v>50</v>
      </c>
      <c r="M160">
        <f t="shared" ca="1" si="26"/>
        <v>3</v>
      </c>
      <c r="N160">
        <f t="shared" ca="1" si="27"/>
        <v>1</v>
      </c>
      <c r="O160" t="str" cm="1">
        <f t="array" aca="1" ref="O160" ca="1">_xlfn.SWITCH(N160, 1, "no ice", 2, "less ice", 3, "regular", 4, "extra ice")</f>
        <v>no ice</v>
      </c>
    </row>
    <row r="161" spans="1:15" x14ac:dyDescent="0.2">
      <c r="A161" s="1">
        <f>A160</f>
        <v>45695</v>
      </c>
      <c r="B161">
        <f t="shared" ca="1" si="22"/>
        <v>6</v>
      </c>
      <c r="C161">
        <f t="shared" ca="1" si="23"/>
        <v>1</v>
      </c>
      <c r="D161" cm="1">
        <f t="array" aca="1" ref="D161" ca="1">_xlfn.SWITCH(B161, 1, 5, 2, 5, 3, 5.5, 4, 5, 5, 6, 6, 4, 7, 4, 8, 6)</f>
        <v>4</v>
      </c>
      <c r="E161" cm="1">
        <f t="array" aca="1" ref="E161" ca="1">_xlfn.SWITCH(F161, 1, 1, 2, 2, 3, 3, 4, "")</f>
        <v>2</v>
      </c>
      <c r="F161">
        <f t="shared" ca="1" si="24"/>
        <v>2</v>
      </c>
      <c r="G161">
        <f t="shared" ca="1" si="20"/>
        <v>1</v>
      </c>
      <c r="H161">
        <f t="shared" ca="1" si="21"/>
        <v>0.75</v>
      </c>
      <c r="I161">
        <v>1</v>
      </c>
      <c r="J161">
        <f t="shared" si="25"/>
        <v>1</v>
      </c>
      <c r="K161" cm="1">
        <f t="array" ref="K161">_xlfn.SWITCH(J161, 1, 10, 2, 10, "", 0)</f>
        <v>10</v>
      </c>
      <c r="L161" cm="1">
        <f t="array" aca="1" ref="L161" ca="1">_xlfn.SWITCH(M161, 1, 0, 2, 25, 3, 50, 4, 75, 5, 100)</f>
        <v>100</v>
      </c>
      <c r="M161">
        <f t="shared" ca="1" si="26"/>
        <v>5</v>
      </c>
      <c r="N161">
        <f t="shared" ca="1" si="27"/>
        <v>2</v>
      </c>
      <c r="O161" t="str" cm="1">
        <f t="array" aca="1" ref="O161" ca="1">_xlfn.SWITCH(N161, 1, "no ice", 2, "less ice", 3, "regular", 4, "extra ice")</f>
        <v>less ice</v>
      </c>
    </row>
    <row r="162" spans="1:15" x14ac:dyDescent="0.2">
      <c r="A162" s="1">
        <f t="shared" ref="A162:A194" si="30">A161</f>
        <v>45695</v>
      </c>
      <c r="B162">
        <f t="shared" ca="1" si="22"/>
        <v>6</v>
      </c>
      <c r="C162">
        <f t="shared" ca="1" si="23"/>
        <v>3</v>
      </c>
      <c r="D162" cm="1">
        <f t="array" aca="1" ref="D162" ca="1">_xlfn.SWITCH(B162, 1, 5, 2, 5, 3, 5.5, 4, 5, 5, 6, 6, 4, 7, 4, 8, 6)</f>
        <v>4</v>
      </c>
      <c r="E162" cm="1">
        <f t="array" aca="1" ref="E162" ca="1">_xlfn.SWITCH(F162, 1, 1, 2, 2, 3, 3, 4, "")</f>
        <v>1</v>
      </c>
      <c r="F162">
        <f t="shared" ca="1" si="24"/>
        <v>1</v>
      </c>
      <c r="G162">
        <f t="shared" ca="1" si="20"/>
        <v>1</v>
      </c>
      <c r="H162">
        <f t="shared" ca="1" si="21"/>
        <v>0.75</v>
      </c>
      <c r="I162">
        <v>1</v>
      </c>
      <c r="J162">
        <f t="shared" si="25"/>
        <v>1</v>
      </c>
      <c r="K162" cm="1">
        <f t="array" ref="K162">_xlfn.SWITCH(J162, 1, 10, 2, 10, "", 0)</f>
        <v>10</v>
      </c>
      <c r="L162" cm="1">
        <f t="array" aca="1" ref="L162" ca="1">_xlfn.SWITCH(M162, 1, 0, 2, 25, 3, 50, 4, 75, 5, 100)</f>
        <v>75</v>
      </c>
      <c r="M162">
        <f t="shared" ca="1" si="26"/>
        <v>4</v>
      </c>
      <c r="N162">
        <f t="shared" ca="1" si="27"/>
        <v>4</v>
      </c>
      <c r="O162" t="str" cm="1">
        <f t="array" aca="1" ref="O162" ca="1">_xlfn.SWITCH(N162, 1, "no ice", 2, "less ice", 3, "regular", 4, "extra ice")</f>
        <v>extra ice</v>
      </c>
    </row>
    <row r="163" spans="1:15" x14ac:dyDescent="0.2">
      <c r="A163" s="1">
        <f t="shared" si="30"/>
        <v>45695</v>
      </c>
      <c r="B163">
        <f t="shared" ca="1" si="22"/>
        <v>1</v>
      </c>
      <c r="C163">
        <f t="shared" ca="1" si="23"/>
        <v>1</v>
      </c>
      <c r="D163" cm="1">
        <f t="array" aca="1" ref="D163" ca="1">_xlfn.SWITCH(B163, 1, 5, 2, 5, 3, 5.5, 4, 5, 5, 6, 6, 4, 7, 4, 8, 6)</f>
        <v>5</v>
      </c>
      <c r="E163" cm="1">
        <f t="array" aca="1" ref="E163" ca="1">_xlfn.SWITCH(F163, 1, 1, 2, 2, 3, 3, 4, "")</f>
        <v>3</v>
      </c>
      <c r="F163">
        <f t="shared" ca="1" si="24"/>
        <v>3</v>
      </c>
      <c r="G163">
        <f t="shared" ca="1" si="20"/>
        <v>1</v>
      </c>
      <c r="H163">
        <f t="shared" ca="1" si="21"/>
        <v>0.75</v>
      </c>
      <c r="I163">
        <v>1</v>
      </c>
      <c r="J163">
        <f t="shared" si="25"/>
        <v>1</v>
      </c>
      <c r="K163" cm="1">
        <f t="array" ref="K163">_xlfn.SWITCH(J163, 1, 10, 2, 10, "", 0)</f>
        <v>10</v>
      </c>
      <c r="L163" cm="1">
        <f t="array" aca="1" ref="L163" ca="1">_xlfn.SWITCH(M163, 1, 0, 2, 25, 3, 50, 4, 75, 5, 100)</f>
        <v>75</v>
      </c>
      <c r="M163">
        <f t="shared" ca="1" si="26"/>
        <v>4</v>
      </c>
      <c r="N163">
        <f t="shared" ca="1" si="27"/>
        <v>4</v>
      </c>
      <c r="O163" t="str" cm="1">
        <f t="array" aca="1" ref="O163" ca="1">_xlfn.SWITCH(N163, 1, "no ice", 2, "less ice", 3, "regular", 4, "extra ice")</f>
        <v>extra ice</v>
      </c>
    </row>
    <row r="164" spans="1:15" x14ac:dyDescent="0.2">
      <c r="A164" s="1">
        <f t="shared" si="30"/>
        <v>45695</v>
      </c>
      <c r="B164">
        <f t="shared" ca="1" si="22"/>
        <v>5</v>
      </c>
      <c r="C164">
        <f t="shared" ca="1" si="23"/>
        <v>4</v>
      </c>
      <c r="D164" cm="1">
        <f t="array" aca="1" ref="D164" ca="1">_xlfn.SWITCH(B164, 1, 5, 2, 5, 3, 5.5, 4, 5, 5, 6, 6, 4, 7, 4, 8, 6)</f>
        <v>6</v>
      </c>
      <c r="E164" cm="1">
        <f t="array" aca="1" ref="E164" ca="1">_xlfn.SWITCH(F164, 1, 1, 2, 2, 3, 3, 4, "")</f>
        <v>3</v>
      </c>
      <c r="F164">
        <f t="shared" ca="1" si="24"/>
        <v>3</v>
      </c>
      <c r="G164">
        <f t="shared" ca="1" si="20"/>
        <v>2</v>
      </c>
      <c r="H164">
        <f t="shared" ca="1" si="21"/>
        <v>0.75</v>
      </c>
      <c r="I164">
        <v>1</v>
      </c>
      <c r="J164">
        <f t="shared" si="25"/>
        <v>1</v>
      </c>
      <c r="K164" cm="1">
        <f t="array" ref="K164">_xlfn.SWITCH(J164, 1, 10, 2, 10, "", 0)</f>
        <v>10</v>
      </c>
      <c r="L164" cm="1">
        <f t="array" aca="1" ref="L164" ca="1">_xlfn.SWITCH(M164, 1, 0, 2, 25, 3, 50, 4, 75, 5, 100)</f>
        <v>75</v>
      </c>
      <c r="M164">
        <f t="shared" ca="1" si="26"/>
        <v>4</v>
      </c>
      <c r="N164">
        <f t="shared" ca="1" si="27"/>
        <v>1</v>
      </c>
      <c r="O164" t="str" cm="1">
        <f t="array" aca="1" ref="O164" ca="1">_xlfn.SWITCH(N164, 1, "no ice", 2, "less ice", 3, "regular", 4, "extra ice")</f>
        <v>no ice</v>
      </c>
    </row>
    <row r="165" spans="1:15" x14ac:dyDescent="0.2">
      <c r="A165" s="1">
        <f t="shared" si="30"/>
        <v>45695</v>
      </c>
      <c r="B165">
        <f t="shared" ca="1" si="22"/>
        <v>5</v>
      </c>
      <c r="C165">
        <f t="shared" ca="1" si="23"/>
        <v>1</v>
      </c>
      <c r="D165" cm="1">
        <f t="array" aca="1" ref="D165" ca="1">_xlfn.SWITCH(B165, 1, 5, 2, 5, 3, 5.5, 4, 5, 5, 6, 6, 4, 7, 4, 8, 6)</f>
        <v>6</v>
      </c>
      <c r="E165" cm="1">
        <f t="array" aca="1" ref="E165" ca="1">_xlfn.SWITCH(F165, 1, 1, 2, 2, 3, 3, 4, "")</f>
        <v>3</v>
      </c>
      <c r="F165">
        <f t="shared" ca="1" si="24"/>
        <v>3</v>
      </c>
      <c r="G165">
        <f t="shared" ca="1" si="20"/>
        <v>2</v>
      </c>
      <c r="H165">
        <f t="shared" ca="1" si="21"/>
        <v>0.75</v>
      </c>
      <c r="I165">
        <v>1</v>
      </c>
      <c r="J165">
        <f t="shared" si="25"/>
        <v>1</v>
      </c>
      <c r="K165" cm="1">
        <f t="array" ref="K165">_xlfn.SWITCH(J165, 1, 10, 2, 10, "", 0)</f>
        <v>10</v>
      </c>
      <c r="L165" cm="1">
        <f t="array" aca="1" ref="L165" ca="1">_xlfn.SWITCH(M165, 1, 0, 2, 25, 3, 50, 4, 75, 5, 100)</f>
        <v>75</v>
      </c>
      <c r="M165">
        <f t="shared" ca="1" si="26"/>
        <v>4</v>
      </c>
      <c r="N165">
        <f t="shared" ca="1" si="27"/>
        <v>2</v>
      </c>
      <c r="O165" t="str" cm="1">
        <f t="array" aca="1" ref="O165" ca="1">_xlfn.SWITCH(N165, 1, "no ice", 2, "less ice", 3, "regular", 4, "extra ice")</f>
        <v>less ice</v>
      </c>
    </row>
    <row r="166" spans="1:15" x14ac:dyDescent="0.2">
      <c r="A166" s="1">
        <f t="shared" si="30"/>
        <v>45695</v>
      </c>
      <c r="B166">
        <f t="shared" ca="1" si="22"/>
        <v>6</v>
      </c>
      <c r="C166">
        <f t="shared" ca="1" si="23"/>
        <v>4</v>
      </c>
      <c r="D166" cm="1">
        <f t="array" aca="1" ref="D166" ca="1">_xlfn.SWITCH(B166, 1, 5, 2, 5, 3, 5.5, 4, 5, 5, 6, 6, 4, 7, 4, 8, 6)</f>
        <v>4</v>
      </c>
      <c r="E166" cm="1">
        <f t="array" aca="1" ref="E166" ca="1">_xlfn.SWITCH(F166, 1, 1, 2, 2, 3, 3, 4, "")</f>
        <v>1</v>
      </c>
      <c r="F166">
        <f t="shared" ca="1" si="24"/>
        <v>1</v>
      </c>
      <c r="G166">
        <f t="shared" ca="1" si="20"/>
        <v>1</v>
      </c>
      <c r="H166">
        <f t="shared" ca="1" si="21"/>
        <v>0.75</v>
      </c>
      <c r="I166">
        <v>1</v>
      </c>
      <c r="J166">
        <f t="shared" si="25"/>
        <v>1</v>
      </c>
      <c r="K166" cm="1">
        <f t="array" ref="K166">_xlfn.SWITCH(J166, 1, 10, 2, 10, "", 0)</f>
        <v>10</v>
      </c>
      <c r="L166" cm="1">
        <f t="array" aca="1" ref="L166" ca="1">_xlfn.SWITCH(M166, 1, 0, 2, 25, 3, 50, 4, 75, 5, 100)</f>
        <v>50</v>
      </c>
      <c r="M166">
        <f t="shared" ca="1" si="26"/>
        <v>3</v>
      </c>
      <c r="N166">
        <f t="shared" ca="1" si="27"/>
        <v>2</v>
      </c>
      <c r="O166" t="str" cm="1">
        <f t="array" aca="1" ref="O166" ca="1">_xlfn.SWITCH(N166, 1, "no ice", 2, "less ice", 3, "regular", 4, "extra ice")</f>
        <v>less ice</v>
      </c>
    </row>
    <row r="167" spans="1:15" x14ac:dyDescent="0.2">
      <c r="A167" s="1">
        <f t="shared" si="30"/>
        <v>45695</v>
      </c>
      <c r="B167">
        <f t="shared" ca="1" si="22"/>
        <v>1</v>
      </c>
      <c r="C167">
        <f t="shared" ca="1" si="23"/>
        <v>1</v>
      </c>
      <c r="D167" cm="1">
        <f t="array" aca="1" ref="D167" ca="1">_xlfn.SWITCH(B167, 1, 5, 2, 5, 3, 5.5, 4, 5, 5, 6, 6, 4, 7, 4, 8, 6)</f>
        <v>5</v>
      </c>
      <c r="E167" t="str" cm="1">
        <f t="array" aca="1" ref="E167" ca="1">_xlfn.SWITCH(F167, 1, 1, 2, 2, 3, 3, 4, "")</f>
        <v/>
      </c>
      <c r="F167">
        <f t="shared" ca="1" si="24"/>
        <v>4</v>
      </c>
      <c r="G167">
        <f t="shared" ca="1" si="20"/>
        <v>0</v>
      </c>
      <c r="H167">
        <f t="shared" ca="1" si="21"/>
        <v>0</v>
      </c>
      <c r="I167">
        <v>1</v>
      </c>
      <c r="J167">
        <f t="shared" si="25"/>
        <v>1</v>
      </c>
      <c r="K167" cm="1">
        <f t="array" ref="K167">_xlfn.SWITCH(J167, 1, 10, 2, 10, "", 0)</f>
        <v>10</v>
      </c>
      <c r="L167" cm="1">
        <f t="array" aca="1" ref="L167" ca="1">_xlfn.SWITCH(M167, 1, 0, 2, 25, 3, 50, 4, 75, 5, 100)</f>
        <v>0</v>
      </c>
      <c r="M167">
        <f t="shared" ca="1" si="26"/>
        <v>1</v>
      </c>
      <c r="N167">
        <f t="shared" ca="1" si="27"/>
        <v>4</v>
      </c>
      <c r="O167" t="str" cm="1">
        <f t="array" aca="1" ref="O167" ca="1">_xlfn.SWITCH(N167, 1, "no ice", 2, "less ice", 3, "regular", 4, "extra ice")</f>
        <v>extra ice</v>
      </c>
    </row>
    <row r="168" spans="1:15" x14ac:dyDescent="0.2">
      <c r="A168" s="1">
        <f t="shared" si="30"/>
        <v>45695</v>
      </c>
      <c r="B168">
        <f t="shared" ca="1" si="22"/>
        <v>4</v>
      </c>
      <c r="C168">
        <f t="shared" ca="1" si="23"/>
        <v>2</v>
      </c>
      <c r="D168" cm="1">
        <f t="array" aca="1" ref="D168" ca="1">_xlfn.SWITCH(B168, 1, 5, 2, 5, 3, 5.5, 4, 5, 5, 6, 6, 4, 7, 4, 8, 6)</f>
        <v>5</v>
      </c>
      <c r="E168" cm="1">
        <f t="array" aca="1" ref="E168" ca="1">_xlfn.SWITCH(F168, 1, 1, 2, 2, 3, 3, 4, "")</f>
        <v>2</v>
      </c>
      <c r="F168">
        <f t="shared" ca="1" si="24"/>
        <v>2</v>
      </c>
      <c r="G168">
        <f t="shared" ca="1" si="20"/>
        <v>2</v>
      </c>
      <c r="H168">
        <f t="shared" ca="1" si="21"/>
        <v>0.75</v>
      </c>
      <c r="I168">
        <v>1</v>
      </c>
      <c r="J168">
        <f t="shared" si="25"/>
        <v>1</v>
      </c>
      <c r="K168" cm="1">
        <f t="array" ref="K168">_xlfn.SWITCH(J168, 1, 10, 2, 10, "", 0)</f>
        <v>10</v>
      </c>
      <c r="L168" cm="1">
        <f t="array" aca="1" ref="L168" ca="1">_xlfn.SWITCH(M168, 1, 0, 2, 25, 3, 50, 4, 75, 5, 100)</f>
        <v>0</v>
      </c>
      <c r="M168">
        <f t="shared" ca="1" si="26"/>
        <v>1</v>
      </c>
      <c r="N168">
        <f t="shared" ca="1" si="27"/>
        <v>2</v>
      </c>
      <c r="O168" t="str" cm="1">
        <f t="array" aca="1" ref="O168" ca="1">_xlfn.SWITCH(N168, 1, "no ice", 2, "less ice", 3, "regular", 4, "extra ice")</f>
        <v>less ice</v>
      </c>
    </row>
    <row r="169" spans="1:15" x14ac:dyDescent="0.2">
      <c r="A169" s="1">
        <f t="shared" si="30"/>
        <v>45695</v>
      </c>
      <c r="B169">
        <f t="shared" ca="1" si="22"/>
        <v>3</v>
      </c>
      <c r="C169">
        <f t="shared" ca="1" si="23"/>
        <v>1</v>
      </c>
      <c r="D169" cm="1">
        <f t="array" aca="1" ref="D169" ca="1">_xlfn.SWITCH(B169, 1, 5, 2, 5, 3, 5.5, 4, 5, 5, 6, 6, 4, 7, 4, 8, 6)</f>
        <v>5.5</v>
      </c>
      <c r="E169" t="str" cm="1">
        <f t="array" aca="1" ref="E169" ca="1">_xlfn.SWITCH(F169, 1, 1, 2, 2, 3, 3, 4, "")</f>
        <v/>
      </c>
      <c r="F169">
        <f t="shared" ca="1" si="24"/>
        <v>4</v>
      </c>
      <c r="G169">
        <f t="shared" ca="1" si="20"/>
        <v>0</v>
      </c>
      <c r="H169">
        <f t="shared" ca="1" si="21"/>
        <v>0</v>
      </c>
      <c r="I169">
        <v>1</v>
      </c>
      <c r="J169">
        <f t="shared" si="25"/>
        <v>1</v>
      </c>
      <c r="K169" cm="1">
        <f t="array" ref="K169">_xlfn.SWITCH(J169, 1, 10, 2, 10, "", 0)</f>
        <v>10</v>
      </c>
      <c r="L169" cm="1">
        <f t="array" aca="1" ref="L169" ca="1">_xlfn.SWITCH(M169, 1, 0, 2, 25, 3, 50, 4, 75, 5, 100)</f>
        <v>100</v>
      </c>
      <c r="M169">
        <f t="shared" ca="1" si="26"/>
        <v>5</v>
      </c>
      <c r="N169">
        <f t="shared" ca="1" si="27"/>
        <v>3</v>
      </c>
      <c r="O169" t="str" cm="1">
        <f t="array" aca="1" ref="O169" ca="1">_xlfn.SWITCH(N169, 1, "no ice", 2, "less ice", 3, "regular", 4, "extra ice")</f>
        <v>regular</v>
      </c>
    </row>
    <row r="170" spans="1:15" x14ac:dyDescent="0.2">
      <c r="A170" s="1">
        <f t="shared" si="30"/>
        <v>45695</v>
      </c>
      <c r="B170">
        <f t="shared" ca="1" si="22"/>
        <v>7</v>
      </c>
      <c r="C170">
        <f t="shared" ca="1" si="23"/>
        <v>3</v>
      </c>
      <c r="D170" cm="1">
        <f t="array" aca="1" ref="D170" ca="1">_xlfn.SWITCH(B170, 1, 5, 2, 5, 3, 5.5, 4, 5, 5, 6, 6, 4, 7, 4, 8, 6)</f>
        <v>4</v>
      </c>
      <c r="E170" cm="1">
        <f t="array" aca="1" ref="E170" ca="1">_xlfn.SWITCH(F170, 1, 1, 2, 2, 3, 3, 4, "")</f>
        <v>1</v>
      </c>
      <c r="F170">
        <f t="shared" ca="1" si="24"/>
        <v>1</v>
      </c>
      <c r="G170">
        <f t="shared" ca="1" si="20"/>
        <v>2</v>
      </c>
      <c r="H170">
        <f t="shared" ca="1" si="21"/>
        <v>0.75</v>
      </c>
      <c r="I170">
        <v>1</v>
      </c>
      <c r="J170">
        <f t="shared" si="25"/>
        <v>1</v>
      </c>
      <c r="K170" cm="1">
        <f t="array" ref="K170">_xlfn.SWITCH(J170, 1, 10, 2, 10, "", 0)</f>
        <v>10</v>
      </c>
      <c r="L170" cm="1">
        <f t="array" aca="1" ref="L170" ca="1">_xlfn.SWITCH(M170, 1, 0, 2, 25, 3, 50, 4, 75, 5, 100)</f>
        <v>75</v>
      </c>
      <c r="M170">
        <f t="shared" ca="1" si="26"/>
        <v>4</v>
      </c>
      <c r="N170">
        <f t="shared" ca="1" si="27"/>
        <v>2</v>
      </c>
      <c r="O170" t="str" cm="1">
        <f t="array" aca="1" ref="O170" ca="1">_xlfn.SWITCH(N170, 1, "no ice", 2, "less ice", 3, "regular", 4, "extra ice")</f>
        <v>less ice</v>
      </c>
    </row>
    <row r="171" spans="1:15" x14ac:dyDescent="0.2">
      <c r="A171" s="1">
        <f t="shared" si="30"/>
        <v>45695</v>
      </c>
      <c r="B171">
        <f t="shared" ca="1" si="22"/>
        <v>6</v>
      </c>
      <c r="C171">
        <f t="shared" ca="1" si="23"/>
        <v>4</v>
      </c>
      <c r="D171" cm="1">
        <f t="array" aca="1" ref="D171" ca="1">_xlfn.SWITCH(B171, 1, 5, 2, 5, 3, 5.5, 4, 5, 5, 6, 6, 4, 7, 4, 8, 6)</f>
        <v>4</v>
      </c>
      <c r="E171" t="str" cm="1">
        <f t="array" aca="1" ref="E171" ca="1">_xlfn.SWITCH(F171, 1, 1, 2, 2, 3, 3, 4, "")</f>
        <v/>
      </c>
      <c r="F171">
        <f t="shared" ca="1" si="24"/>
        <v>4</v>
      </c>
      <c r="G171">
        <f t="shared" ca="1" si="20"/>
        <v>0</v>
      </c>
      <c r="H171">
        <f t="shared" ca="1" si="21"/>
        <v>0</v>
      </c>
      <c r="I171">
        <v>1</v>
      </c>
      <c r="J171">
        <f t="shared" si="25"/>
        <v>1</v>
      </c>
      <c r="K171" cm="1">
        <f t="array" ref="K171">_xlfn.SWITCH(J171, 1, 10, 2, 10, "", 0)</f>
        <v>10</v>
      </c>
      <c r="L171" cm="1">
        <f t="array" aca="1" ref="L171" ca="1">_xlfn.SWITCH(M171, 1, 0, 2, 25, 3, 50, 4, 75, 5, 100)</f>
        <v>75</v>
      </c>
      <c r="M171">
        <f t="shared" ca="1" si="26"/>
        <v>4</v>
      </c>
      <c r="N171">
        <f t="shared" ca="1" si="27"/>
        <v>2</v>
      </c>
      <c r="O171" t="str" cm="1">
        <f t="array" aca="1" ref="O171" ca="1">_xlfn.SWITCH(N171, 1, "no ice", 2, "less ice", 3, "regular", 4, "extra ice")</f>
        <v>less ice</v>
      </c>
    </row>
    <row r="172" spans="1:15" x14ac:dyDescent="0.2">
      <c r="A172" s="1">
        <f t="shared" si="30"/>
        <v>45695</v>
      </c>
      <c r="B172">
        <f t="shared" ca="1" si="22"/>
        <v>6</v>
      </c>
      <c r="C172">
        <f t="shared" ca="1" si="23"/>
        <v>1</v>
      </c>
      <c r="D172" cm="1">
        <f t="array" aca="1" ref="D172" ca="1">_xlfn.SWITCH(B172, 1, 5, 2, 5, 3, 5.5, 4, 5, 5, 6, 6, 4, 7, 4, 8, 6)</f>
        <v>4</v>
      </c>
      <c r="E172" cm="1">
        <f t="array" aca="1" ref="E172" ca="1">_xlfn.SWITCH(F172, 1, 1, 2, 2, 3, 3, 4, "")</f>
        <v>2</v>
      </c>
      <c r="F172">
        <f t="shared" ca="1" si="24"/>
        <v>2</v>
      </c>
      <c r="G172">
        <f t="shared" ca="1" si="20"/>
        <v>1</v>
      </c>
      <c r="H172">
        <f t="shared" ca="1" si="21"/>
        <v>0.75</v>
      </c>
      <c r="I172">
        <v>1</v>
      </c>
      <c r="J172">
        <f t="shared" si="25"/>
        <v>1</v>
      </c>
      <c r="K172" cm="1">
        <f t="array" ref="K172">_xlfn.SWITCH(J172, 1, 10, 2, 10, "", 0)</f>
        <v>10</v>
      </c>
      <c r="L172" cm="1">
        <f t="array" aca="1" ref="L172" ca="1">_xlfn.SWITCH(M172, 1, 0, 2, 25, 3, 50, 4, 75, 5, 100)</f>
        <v>100</v>
      </c>
      <c r="M172">
        <f t="shared" ca="1" si="26"/>
        <v>5</v>
      </c>
      <c r="N172">
        <f t="shared" ca="1" si="27"/>
        <v>4</v>
      </c>
      <c r="O172" t="str" cm="1">
        <f t="array" aca="1" ref="O172" ca="1">_xlfn.SWITCH(N172, 1, "no ice", 2, "less ice", 3, "regular", 4, "extra ice")</f>
        <v>extra ice</v>
      </c>
    </row>
    <row r="173" spans="1:15" x14ac:dyDescent="0.2">
      <c r="A173" s="1">
        <f t="shared" si="30"/>
        <v>45695</v>
      </c>
      <c r="B173">
        <f t="shared" ca="1" si="22"/>
        <v>6</v>
      </c>
      <c r="C173">
        <f t="shared" ca="1" si="23"/>
        <v>1</v>
      </c>
      <c r="D173" cm="1">
        <f t="array" aca="1" ref="D173" ca="1">_xlfn.SWITCH(B173, 1, 5, 2, 5, 3, 5.5, 4, 5, 5, 6, 6, 4, 7, 4, 8, 6)</f>
        <v>4</v>
      </c>
      <c r="E173" cm="1">
        <f t="array" aca="1" ref="E173" ca="1">_xlfn.SWITCH(F173, 1, 1, 2, 2, 3, 3, 4, "")</f>
        <v>1</v>
      </c>
      <c r="F173">
        <f t="shared" ca="1" si="24"/>
        <v>1</v>
      </c>
      <c r="G173">
        <f t="shared" ca="1" si="20"/>
        <v>2</v>
      </c>
      <c r="H173">
        <f t="shared" ca="1" si="21"/>
        <v>0.75</v>
      </c>
      <c r="I173">
        <v>1</v>
      </c>
      <c r="J173">
        <f t="shared" si="25"/>
        <v>1</v>
      </c>
      <c r="K173" cm="1">
        <f t="array" ref="K173">_xlfn.SWITCH(J173, 1, 10, 2, 10, "", 0)</f>
        <v>10</v>
      </c>
      <c r="L173" cm="1">
        <f t="array" aca="1" ref="L173" ca="1">_xlfn.SWITCH(M173, 1, 0, 2, 25, 3, 50, 4, 75, 5, 100)</f>
        <v>100</v>
      </c>
      <c r="M173">
        <f t="shared" ca="1" si="26"/>
        <v>5</v>
      </c>
      <c r="N173">
        <f t="shared" ca="1" si="27"/>
        <v>3</v>
      </c>
      <c r="O173" t="str" cm="1">
        <f t="array" aca="1" ref="O173" ca="1">_xlfn.SWITCH(N173, 1, "no ice", 2, "less ice", 3, "regular", 4, "extra ice")</f>
        <v>regular</v>
      </c>
    </row>
    <row r="174" spans="1:15" x14ac:dyDescent="0.2">
      <c r="A174" s="1">
        <f t="shared" si="30"/>
        <v>45695</v>
      </c>
      <c r="B174">
        <f t="shared" ca="1" si="22"/>
        <v>4</v>
      </c>
      <c r="C174">
        <f t="shared" ca="1" si="23"/>
        <v>4</v>
      </c>
      <c r="D174" cm="1">
        <f t="array" aca="1" ref="D174" ca="1">_xlfn.SWITCH(B174, 1, 5, 2, 5, 3, 5.5, 4, 5, 5, 6, 6, 4, 7, 4, 8, 6)</f>
        <v>5</v>
      </c>
      <c r="E174" t="str" cm="1">
        <f t="array" aca="1" ref="E174" ca="1">_xlfn.SWITCH(F174, 1, 1, 2, 2, 3, 3, 4, "")</f>
        <v/>
      </c>
      <c r="F174">
        <f t="shared" ca="1" si="24"/>
        <v>4</v>
      </c>
      <c r="G174">
        <f t="shared" ca="1" si="20"/>
        <v>0</v>
      </c>
      <c r="H174">
        <f t="shared" ca="1" si="21"/>
        <v>0</v>
      </c>
      <c r="I174">
        <v>1</v>
      </c>
      <c r="J174">
        <f t="shared" si="25"/>
        <v>1</v>
      </c>
      <c r="K174" cm="1">
        <f t="array" ref="K174">_xlfn.SWITCH(J174, 1, 10, 2, 10, "", 0)</f>
        <v>10</v>
      </c>
      <c r="L174" cm="1">
        <f t="array" aca="1" ref="L174" ca="1">_xlfn.SWITCH(M174, 1, 0, 2, 25, 3, 50, 4, 75, 5, 100)</f>
        <v>25</v>
      </c>
      <c r="M174">
        <f t="shared" ca="1" si="26"/>
        <v>2</v>
      </c>
      <c r="N174">
        <f t="shared" ca="1" si="27"/>
        <v>1</v>
      </c>
      <c r="O174" t="str" cm="1">
        <f t="array" aca="1" ref="O174" ca="1">_xlfn.SWITCH(N174, 1, "no ice", 2, "less ice", 3, "regular", 4, "extra ice")</f>
        <v>no ice</v>
      </c>
    </row>
    <row r="175" spans="1:15" x14ac:dyDescent="0.2">
      <c r="A175" s="1">
        <f t="shared" si="30"/>
        <v>45695</v>
      </c>
      <c r="B175">
        <f t="shared" ca="1" si="22"/>
        <v>6</v>
      </c>
      <c r="C175">
        <f t="shared" ca="1" si="23"/>
        <v>3</v>
      </c>
      <c r="D175" cm="1">
        <f t="array" aca="1" ref="D175" ca="1">_xlfn.SWITCH(B175, 1, 5, 2, 5, 3, 5.5, 4, 5, 5, 6, 6, 4, 7, 4, 8, 6)</f>
        <v>4</v>
      </c>
      <c r="E175" cm="1">
        <f t="array" aca="1" ref="E175" ca="1">_xlfn.SWITCH(F175, 1, 1, 2, 2, 3, 3, 4, "")</f>
        <v>1</v>
      </c>
      <c r="F175">
        <f t="shared" ca="1" si="24"/>
        <v>1</v>
      </c>
      <c r="G175">
        <f t="shared" ca="1" si="20"/>
        <v>1</v>
      </c>
      <c r="H175">
        <f t="shared" ca="1" si="21"/>
        <v>0.75</v>
      </c>
      <c r="I175">
        <v>1</v>
      </c>
      <c r="J175">
        <f t="shared" si="25"/>
        <v>1</v>
      </c>
      <c r="K175" cm="1">
        <f t="array" ref="K175">_xlfn.SWITCH(J175, 1, 10, 2, 10, "", 0)</f>
        <v>10</v>
      </c>
      <c r="L175" cm="1">
        <f t="array" aca="1" ref="L175" ca="1">_xlfn.SWITCH(M175, 1, 0, 2, 25, 3, 50, 4, 75, 5, 100)</f>
        <v>100</v>
      </c>
      <c r="M175">
        <f t="shared" ca="1" si="26"/>
        <v>5</v>
      </c>
      <c r="N175">
        <f t="shared" ca="1" si="27"/>
        <v>4</v>
      </c>
      <c r="O175" t="str" cm="1">
        <f t="array" aca="1" ref="O175" ca="1">_xlfn.SWITCH(N175, 1, "no ice", 2, "less ice", 3, "regular", 4, "extra ice")</f>
        <v>extra ice</v>
      </c>
    </row>
    <row r="176" spans="1:15" x14ac:dyDescent="0.2">
      <c r="A176" s="1">
        <f t="shared" si="30"/>
        <v>45695</v>
      </c>
      <c r="B176">
        <f t="shared" ca="1" si="22"/>
        <v>2</v>
      </c>
      <c r="C176">
        <f t="shared" ca="1" si="23"/>
        <v>2</v>
      </c>
      <c r="D176" cm="1">
        <f t="array" aca="1" ref="D176" ca="1">_xlfn.SWITCH(B176, 1, 5, 2, 5, 3, 5.5, 4, 5, 5, 6, 6, 4, 7, 4, 8, 6)</f>
        <v>5</v>
      </c>
      <c r="E176" cm="1">
        <f t="array" aca="1" ref="E176" ca="1">_xlfn.SWITCH(F176, 1, 1, 2, 2, 3, 3, 4, "")</f>
        <v>1</v>
      </c>
      <c r="F176">
        <f t="shared" ca="1" si="24"/>
        <v>1</v>
      </c>
      <c r="G176">
        <f t="shared" ca="1" si="20"/>
        <v>1</v>
      </c>
      <c r="H176">
        <f t="shared" ca="1" si="21"/>
        <v>0.75</v>
      </c>
      <c r="I176">
        <v>1</v>
      </c>
      <c r="J176">
        <f t="shared" si="25"/>
        <v>1</v>
      </c>
      <c r="K176" cm="1">
        <f t="array" ref="K176">_xlfn.SWITCH(J176, 1, 10, 2, 10, "", 0)</f>
        <v>10</v>
      </c>
      <c r="L176" cm="1">
        <f t="array" aca="1" ref="L176" ca="1">_xlfn.SWITCH(M176, 1, 0, 2, 25, 3, 50, 4, 75, 5, 100)</f>
        <v>0</v>
      </c>
      <c r="M176">
        <f t="shared" ca="1" si="26"/>
        <v>1</v>
      </c>
      <c r="N176">
        <f t="shared" ca="1" si="27"/>
        <v>3</v>
      </c>
      <c r="O176" t="str" cm="1">
        <f t="array" aca="1" ref="O176" ca="1">_xlfn.SWITCH(N176, 1, "no ice", 2, "less ice", 3, "regular", 4, "extra ice")</f>
        <v>regular</v>
      </c>
    </row>
    <row r="177" spans="1:15" x14ac:dyDescent="0.2">
      <c r="A177" s="1">
        <f t="shared" si="30"/>
        <v>45695</v>
      </c>
      <c r="B177">
        <f t="shared" ca="1" si="22"/>
        <v>7</v>
      </c>
      <c r="C177">
        <f t="shared" ca="1" si="23"/>
        <v>1</v>
      </c>
      <c r="D177" cm="1">
        <f t="array" aca="1" ref="D177" ca="1">_xlfn.SWITCH(B177, 1, 5, 2, 5, 3, 5.5, 4, 5, 5, 6, 6, 4, 7, 4, 8, 6)</f>
        <v>4</v>
      </c>
      <c r="E177" cm="1">
        <f t="array" aca="1" ref="E177" ca="1">_xlfn.SWITCH(F177, 1, 1, 2, 2, 3, 3, 4, "")</f>
        <v>3</v>
      </c>
      <c r="F177">
        <f t="shared" ca="1" si="24"/>
        <v>3</v>
      </c>
      <c r="G177">
        <f t="shared" ca="1" si="20"/>
        <v>1</v>
      </c>
      <c r="H177">
        <f t="shared" ca="1" si="21"/>
        <v>0.75</v>
      </c>
      <c r="I177">
        <v>1</v>
      </c>
      <c r="J177">
        <f t="shared" si="25"/>
        <v>1</v>
      </c>
      <c r="K177" cm="1">
        <f t="array" ref="K177">_xlfn.SWITCH(J177, 1, 10, 2, 10, "", 0)</f>
        <v>10</v>
      </c>
      <c r="L177" cm="1">
        <f t="array" aca="1" ref="L177" ca="1">_xlfn.SWITCH(M177, 1, 0, 2, 25, 3, 50, 4, 75, 5, 100)</f>
        <v>75</v>
      </c>
      <c r="M177">
        <f t="shared" ca="1" si="26"/>
        <v>4</v>
      </c>
      <c r="N177">
        <f t="shared" ca="1" si="27"/>
        <v>3</v>
      </c>
      <c r="O177" t="str" cm="1">
        <f t="array" aca="1" ref="O177" ca="1">_xlfn.SWITCH(N177, 1, "no ice", 2, "less ice", 3, "regular", 4, "extra ice")</f>
        <v>regular</v>
      </c>
    </row>
    <row r="178" spans="1:15" x14ac:dyDescent="0.2">
      <c r="A178" s="1">
        <f t="shared" si="30"/>
        <v>45695</v>
      </c>
      <c r="B178">
        <f t="shared" ca="1" si="22"/>
        <v>1</v>
      </c>
      <c r="C178">
        <f t="shared" ca="1" si="23"/>
        <v>4</v>
      </c>
      <c r="D178" cm="1">
        <f t="array" aca="1" ref="D178" ca="1">_xlfn.SWITCH(B178, 1, 5, 2, 5, 3, 5.5, 4, 5, 5, 6, 6, 4, 7, 4, 8, 6)</f>
        <v>5</v>
      </c>
      <c r="E178" t="str" cm="1">
        <f t="array" aca="1" ref="E178" ca="1">_xlfn.SWITCH(F178, 1, 1, 2, 2, 3, 3, 4, "")</f>
        <v/>
      </c>
      <c r="F178">
        <f t="shared" ca="1" si="24"/>
        <v>4</v>
      </c>
      <c r="G178">
        <f t="shared" ca="1" si="20"/>
        <v>0</v>
      </c>
      <c r="H178">
        <f t="shared" ca="1" si="21"/>
        <v>0</v>
      </c>
      <c r="I178">
        <v>1</v>
      </c>
      <c r="J178">
        <f t="shared" si="25"/>
        <v>1</v>
      </c>
      <c r="K178" cm="1">
        <f t="array" ref="K178">_xlfn.SWITCH(J178, 1, 10, 2, 10, "", 0)</f>
        <v>10</v>
      </c>
      <c r="L178" cm="1">
        <f t="array" aca="1" ref="L178" ca="1">_xlfn.SWITCH(M178, 1, 0, 2, 25, 3, 50, 4, 75, 5, 100)</f>
        <v>50</v>
      </c>
      <c r="M178">
        <f t="shared" ca="1" si="26"/>
        <v>3</v>
      </c>
      <c r="N178">
        <f t="shared" ca="1" si="27"/>
        <v>1</v>
      </c>
      <c r="O178" t="str" cm="1">
        <f t="array" aca="1" ref="O178" ca="1">_xlfn.SWITCH(N178, 1, "no ice", 2, "less ice", 3, "regular", 4, "extra ice")</f>
        <v>no ice</v>
      </c>
    </row>
    <row r="179" spans="1:15" x14ac:dyDescent="0.2">
      <c r="A179" s="1">
        <f t="shared" si="30"/>
        <v>45695</v>
      </c>
      <c r="B179">
        <f t="shared" ca="1" si="22"/>
        <v>4</v>
      </c>
      <c r="C179">
        <f t="shared" ca="1" si="23"/>
        <v>2</v>
      </c>
      <c r="D179" cm="1">
        <f t="array" aca="1" ref="D179" ca="1">_xlfn.SWITCH(B179, 1, 5, 2, 5, 3, 5.5, 4, 5, 5, 6, 6, 4, 7, 4, 8, 6)</f>
        <v>5</v>
      </c>
      <c r="E179" cm="1">
        <f t="array" aca="1" ref="E179" ca="1">_xlfn.SWITCH(F179, 1, 1, 2, 2, 3, 3, 4, "")</f>
        <v>3</v>
      </c>
      <c r="F179">
        <f t="shared" ca="1" si="24"/>
        <v>3</v>
      </c>
      <c r="G179">
        <f t="shared" ca="1" si="20"/>
        <v>1</v>
      </c>
      <c r="H179">
        <f t="shared" ca="1" si="21"/>
        <v>0.75</v>
      </c>
      <c r="I179">
        <v>1</v>
      </c>
      <c r="J179">
        <f t="shared" si="25"/>
        <v>1</v>
      </c>
      <c r="K179" cm="1">
        <f t="array" ref="K179">_xlfn.SWITCH(J179, 1, 10, 2, 10, "", 0)</f>
        <v>10</v>
      </c>
      <c r="L179" cm="1">
        <f t="array" aca="1" ref="L179" ca="1">_xlfn.SWITCH(M179, 1, 0, 2, 25, 3, 50, 4, 75, 5, 100)</f>
        <v>50</v>
      </c>
      <c r="M179">
        <f t="shared" ca="1" si="26"/>
        <v>3</v>
      </c>
      <c r="N179">
        <f t="shared" ca="1" si="27"/>
        <v>1</v>
      </c>
      <c r="O179" t="str" cm="1">
        <f t="array" aca="1" ref="O179" ca="1">_xlfn.SWITCH(N179, 1, "no ice", 2, "less ice", 3, "regular", 4, "extra ice")</f>
        <v>no ice</v>
      </c>
    </row>
    <row r="180" spans="1:15" x14ac:dyDescent="0.2">
      <c r="A180" s="1">
        <f t="shared" si="30"/>
        <v>45695</v>
      </c>
      <c r="B180">
        <f t="shared" ca="1" si="22"/>
        <v>4</v>
      </c>
      <c r="C180">
        <f t="shared" ca="1" si="23"/>
        <v>4</v>
      </c>
      <c r="D180" cm="1">
        <f t="array" aca="1" ref="D180" ca="1">_xlfn.SWITCH(B180, 1, 5, 2, 5, 3, 5.5, 4, 5, 5, 6, 6, 4, 7, 4, 8, 6)</f>
        <v>5</v>
      </c>
      <c r="E180" cm="1">
        <f t="array" aca="1" ref="E180" ca="1">_xlfn.SWITCH(F180, 1, 1, 2, 2, 3, 3, 4, "")</f>
        <v>3</v>
      </c>
      <c r="F180">
        <f t="shared" ca="1" si="24"/>
        <v>3</v>
      </c>
      <c r="G180">
        <f t="shared" ca="1" si="20"/>
        <v>2</v>
      </c>
      <c r="H180">
        <f t="shared" ca="1" si="21"/>
        <v>0.75</v>
      </c>
      <c r="I180">
        <v>1</v>
      </c>
      <c r="J180">
        <f t="shared" si="25"/>
        <v>1</v>
      </c>
      <c r="K180" cm="1">
        <f t="array" ref="K180">_xlfn.SWITCH(J180, 1, 10, 2, 10, "", 0)</f>
        <v>10</v>
      </c>
      <c r="L180" cm="1">
        <f t="array" aca="1" ref="L180" ca="1">_xlfn.SWITCH(M180, 1, 0, 2, 25, 3, 50, 4, 75, 5, 100)</f>
        <v>75</v>
      </c>
      <c r="M180">
        <f t="shared" ca="1" si="26"/>
        <v>4</v>
      </c>
      <c r="N180">
        <f t="shared" ca="1" si="27"/>
        <v>3</v>
      </c>
      <c r="O180" t="str" cm="1">
        <f t="array" aca="1" ref="O180" ca="1">_xlfn.SWITCH(N180, 1, "no ice", 2, "less ice", 3, "regular", 4, "extra ice")</f>
        <v>regular</v>
      </c>
    </row>
    <row r="181" spans="1:15" x14ac:dyDescent="0.2">
      <c r="A181" s="1">
        <f t="shared" si="30"/>
        <v>45695</v>
      </c>
      <c r="B181">
        <f t="shared" ca="1" si="22"/>
        <v>4</v>
      </c>
      <c r="C181">
        <f t="shared" ca="1" si="23"/>
        <v>4</v>
      </c>
      <c r="D181" cm="1">
        <f t="array" aca="1" ref="D181" ca="1">_xlfn.SWITCH(B181, 1, 5, 2, 5, 3, 5.5, 4, 5, 5, 6, 6, 4, 7, 4, 8, 6)</f>
        <v>5</v>
      </c>
      <c r="E181" cm="1">
        <f t="array" aca="1" ref="E181" ca="1">_xlfn.SWITCH(F181, 1, 1, 2, 2, 3, 3, 4, "")</f>
        <v>1</v>
      </c>
      <c r="F181">
        <f t="shared" ca="1" si="24"/>
        <v>1</v>
      </c>
      <c r="G181">
        <f t="shared" ca="1" si="20"/>
        <v>1</v>
      </c>
      <c r="H181">
        <f t="shared" ca="1" si="21"/>
        <v>0.75</v>
      </c>
      <c r="I181">
        <v>1</v>
      </c>
      <c r="J181">
        <f t="shared" si="25"/>
        <v>1</v>
      </c>
      <c r="K181" cm="1">
        <f t="array" ref="K181">_xlfn.SWITCH(J181, 1, 10, 2, 10, "", 0)</f>
        <v>10</v>
      </c>
      <c r="L181" cm="1">
        <f t="array" aca="1" ref="L181" ca="1">_xlfn.SWITCH(M181, 1, 0, 2, 25, 3, 50, 4, 75, 5, 100)</f>
        <v>50</v>
      </c>
      <c r="M181">
        <f t="shared" ca="1" si="26"/>
        <v>3</v>
      </c>
      <c r="N181">
        <f t="shared" ca="1" si="27"/>
        <v>3</v>
      </c>
      <c r="O181" t="str" cm="1">
        <f t="array" aca="1" ref="O181" ca="1">_xlfn.SWITCH(N181, 1, "no ice", 2, "less ice", 3, "regular", 4, "extra ice")</f>
        <v>regular</v>
      </c>
    </row>
    <row r="182" spans="1:15" x14ac:dyDescent="0.2">
      <c r="A182" s="1">
        <f t="shared" si="30"/>
        <v>45695</v>
      </c>
      <c r="B182">
        <f t="shared" ca="1" si="22"/>
        <v>5</v>
      </c>
      <c r="C182">
        <f t="shared" ca="1" si="23"/>
        <v>3</v>
      </c>
      <c r="D182" cm="1">
        <f t="array" aca="1" ref="D182" ca="1">_xlfn.SWITCH(B182, 1, 5, 2, 5, 3, 5.5, 4, 5, 5, 6, 6, 4, 7, 4, 8, 6)</f>
        <v>6</v>
      </c>
      <c r="E182" cm="1">
        <f t="array" aca="1" ref="E182" ca="1">_xlfn.SWITCH(F182, 1, 1, 2, 2, 3, 3, 4, "")</f>
        <v>3</v>
      </c>
      <c r="F182">
        <f t="shared" ca="1" si="24"/>
        <v>3</v>
      </c>
      <c r="G182">
        <f t="shared" ca="1" si="20"/>
        <v>1</v>
      </c>
      <c r="H182">
        <f t="shared" ca="1" si="21"/>
        <v>0.75</v>
      </c>
      <c r="I182">
        <v>1</v>
      </c>
      <c r="J182">
        <f t="shared" si="25"/>
        <v>1</v>
      </c>
      <c r="K182" cm="1">
        <f t="array" ref="K182">_xlfn.SWITCH(J182, 1, 10, 2, 10, "", 0)</f>
        <v>10</v>
      </c>
      <c r="L182" cm="1">
        <f t="array" aca="1" ref="L182" ca="1">_xlfn.SWITCH(M182, 1, 0, 2, 25, 3, 50, 4, 75, 5, 100)</f>
        <v>50</v>
      </c>
      <c r="M182">
        <f t="shared" ca="1" si="26"/>
        <v>3</v>
      </c>
      <c r="N182">
        <f t="shared" ca="1" si="27"/>
        <v>4</v>
      </c>
      <c r="O182" t="str" cm="1">
        <f t="array" aca="1" ref="O182" ca="1">_xlfn.SWITCH(N182, 1, "no ice", 2, "less ice", 3, "regular", 4, "extra ice")</f>
        <v>extra ice</v>
      </c>
    </row>
    <row r="183" spans="1:15" x14ac:dyDescent="0.2">
      <c r="A183" s="1">
        <f t="shared" si="30"/>
        <v>45695</v>
      </c>
      <c r="B183">
        <f t="shared" ca="1" si="22"/>
        <v>2</v>
      </c>
      <c r="C183">
        <f t="shared" ca="1" si="23"/>
        <v>1</v>
      </c>
      <c r="D183" cm="1">
        <f t="array" aca="1" ref="D183" ca="1">_xlfn.SWITCH(B183, 1, 5, 2, 5, 3, 5.5, 4, 5, 5, 6, 6, 4, 7, 4, 8, 6)</f>
        <v>5</v>
      </c>
      <c r="E183" cm="1">
        <f t="array" aca="1" ref="E183" ca="1">_xlfn.SWITCH(F183, 1, 1, 2, 2, 3, 3, 4, "")</f>
        <v>2</v>
      </c>
      <c r="F183">
        <f t="shared" ca="1" si="24"/>
        <v>2</v>
      </c>
      <c r="G183">
        <f t="shared" ca="1" si="20"/>
        <v>1</v>
      </c>
      <c r="H183">
        <f t="shared" ca="1" si="21"/>
        <v>0.75</v>
      </c>
      <c r="I183">
        <v>1</v>
      </c>
      <c r="J183">
        <f t="shared" si="25"/>
        <v>1</v>
      </c>
      <c r="K183" cm="1">
        <f t="array" ref="K183">_xlfn.SWITCH(J183, 1, 10, 2, 10, "", 0)</f>
        <v>10</v>
      </c>
      <c r="L183" cm="1">
        <f t="array" aca="1" ref="L183" ca="1">_xlfn.SWITCH(M183, 1, 0, 2, 25, 3, 50, 4, 75, 5, 100)</f>
        <v>100</v>
      </c>
      <c r="M183">
        <f t="shared" ca="1" si="26"/>
        <v>5</v>
      </c>
      <c r="N183">
        <f t="shared" ca="1" si="27"/>
        <v>3</v>
      </c>
      <c r="O183" t="str" cm="1">
        <f t="array" aca="1" ref="O183" ca="1">_xlfn.SWITCH(N183, 1, "no ice", 2, "less ice", 3, "regular", 4, "extra ice")</f>
        <v>regular</v>
      </c>
    </row>
    <row r="184" spans="1:15" x14ac:dyDescent="0.2">
      <c r="A184" s="1">
        <f t="shared" si="30"/>
        <v>45695</v>
      </c>
      <c r="B184">
        <f t="shared" ca="1" si="22"/>
        <v>3</v>
      </c>
      <c r="C184">
        <f t="shared" ca="1" si="23"/>
        <v>2</v>
      </c>
      <c r="D184" cm="1">
        <f t="array" aca="1" ref="D184" ca="1">_xlfn.SWITCH(B184, 1, 5, 2, 5, 3, 5.5, 4, 5, 5, 6, 6, 4, 7, 4, 8, 6)</f>
        <v>5.5</v>
      </c>
      <c r="E184" cm="1">
        <f t="array" aca="1" ref="E184" ca="1">_xlfn.SWITCH(F184, 1, 1, 2, 2, 3, 3, 4, "")</f>
        <v>1</v>
      </c>
      <c r="F184">
        <f t="shared" ca="1" si="24"/>
        <v>1</v>
      </c>
      <c r="G184">
        <f t="shared" ca="1" si="20"/>
        <v>2</v>
      </c>
      <c r="H184">
        <f t="shared" ca="1" si="21"/>
        <v>0.75</v>
      </c>
      <c r="I184">
        <v>1</v>
      </c>
      <c r="J184">
        <f t="shared" si="25"/>
        <v>1</v>
      </c>
      <c r="K184" cm="1">
        <f t="array" ref="K184">_xlfn.SWITCH(J184, 1, 10, 2, 10, "", 0)</f>
        <v>10</v>
      </c>
      <c r="L184" cm="1">
        <f t="array" aca="1" ref="L184" ca="1">_xlfn.SWITCH(M184, 1, 0, 2, 25, 3, 50, 4, 75, 5, 100)</f>
        <v>100</v>
      </c>
      <c r="M184">
        <f t="shared" ca="1" si="26"/>
        <v>5</v>
      </c>
      <c r="N184">
        <f t="shared" ca="1" si="27"/>
        <v>2</v>
      </c>
      <c r="O184" t="str" cm="1">
        <f t="array" aca="1" ref="O184" ca="1">_xlfn.SWITCH(N184, 1, "no ice", 2, "less ice", 3, "regular", 4, "extra ice")</f>
        <v>less ice</v>
      </c>
    </row>
    <row r="185" spans="1:15" x14ac:dyDescent="0.2">
      <c r="A185" s="1">
        <f t="shared" si="30"/>
        <v>45695</v>
      </c>
      <c r="B185">
        <f t="shared" ca="1" si="22"/>
        <v>6</v>
      </c>
      <c r="C185">
        <f t="shared" ca="1" si="23"/>
        <v>3</v>
      </c>
      <c r="D185" cm="1">
        <f t="array" aca="1" ref="D185" ca="1">_xlfn.SWITCH(B185, 1, 5, 2, 5, 3, 5.5, 4, 5, 5, 6, 6, 4, 7, 4, 8, 6)</f>
        <v>4</v>
      </c>
      <c r="E185" t="str" cm="1">
        <f t="array" aca="1" ref="E185" ca="1">_xlfn.SWITCH(F185, 1, 1, 2, 2, 3, 3, 4, "")</f>
        <v/>
      </c>
      <c r="F185">
        <f t="shared" ca="1" si="24"/>
        <v>4</v>
      </c>
      <c r="G185">
        <f t="shared" ca="1" si="20"/>
        <v>0</v>
      </c>
      <c r="H185">
        <f t="shared" ca="1" si="21"/>
        <v>0</v>
      </c>
      <c r="I185">
        <v>1</v>
      </c>
      <c r="J185">
        <f t="shared" si="25"/>
        <v>1</v>
      </c>
      <c r="K185" cm="1">
        <f t="array" ref="K185">_xlfn.SWITCH(J185, 1, 10, 2, 10, "", 0)</f>
        <v>10</v>
      </c>
      <c r="L185" cm="1">
        <f t="array" aca="1" ref="L185" ca="1">_xlfn.SWITCH(M185, 1, 0, 2, 25, 3, 50, 4, 75, 5, 100)</f>
        <v>25</v>
      </c>
      <c r="M185">
        <f t="shared" ca="1" si="26"/>
        <v>2</v>
      </c>
      <c r="N185">
        <f t="shared" ca="1" si="27"/>
        <v>3</v>
      </c>
      <c r="O185" t="str" cm="1">
        <f t="array" aca="1" ref="O185" ca="1">_xlfn.SWITCH(N185, 1, "no ice", 2, "less ice", 3, "regular", 4, "extra ice")</f>
        <v>regular</v>
      </c>
    </row>
    <row r="186" spans="1:15" x14ac:dyDescent="0.2">
      <c r="A186" s="1">
        <f t="shared" si="30"/>
        <v>45695</v>
      </c>
      <c r="B186">
        <f t="shared" ca="1" si="22"/>
        <v>2</v>
      </c>
      <c r="C186">
        <f t="shared" ca="1" si="23"/>
        <v>4</v>
      </c>
      <c r="D186" cm="1">
        <f t="array" aca="1" ref="D186" ca="1">_xlfn.SWITCH(B186, 1, 5, 2, 5, 3, 5.5, 4, 5, 5, 6, 6, 4, 7, 4, 8, 6)</f>
        <v>5</v>
      </c>
      <c r="E186" cm="1">
        <f t="array" aca="1" ref="E186" ca="1">_xlfn.SWITCH(F186, 1, 1, 2, 2, 3, 3, 4, "")</f>
        <v>3</v>
      </c>
      <c r="F186">
        <f t="shared" ca="1" si="24"/>
        <v>3</v>
      </c>
      <c r="G186">
        <f t="shared" ca="1" si="20"/>
        <v>1</v>
      </c>
      <c r="H186">
        <f t="shared" ca="1" si="21"/>
        <v>0.75</v>
      </c>
      <c r="I186">
        <v>1</v>
      </c>
      <c r="J186">
        <f t="shared" si="25"/>
        <v>1</v>
      </c>
      <c r="K186" cm="1">
        <f t="array" ref="K186">_xlfn.SWITCH(J186, 1, 10, 2, 10, "", 0)</f>
        <v>10</v>
      </c>
      <c r="L186" cm="1">
        <f t="array" aca="1" ref="L186" ca="1">_xlfn.SWITCH(M186, 1, 0, 2, 25, 3, 50, 4, 75, 5, 100)</f>
        <v>25</v>
      </c>
      <c r="M186">
        <f t="shared" ca="1" si="26"/>
        <v>2</v>
      </c>
      <c r="N186">
        <f t="shared" ca="1" si="27"/>
        <v>2</v>
      </c>
      <c r="O186" t="str" cm="1">
        <f t="array" aca="1" ref="O186" ca="1">_xlfn.SWITCH(N186, 1, "no ice", 2, "less ice", 3, "regular", 4, "extra ice")</f>
        <v>less ice</v>
      </c>
    </row>
    <row r="187" spans="1:15" x14ac:dyDescent="0.2">
      <c r="A187" s="1">
        <f t="shared" si="30"/>
        <v>45695</v>
      </c>
      <c r="B187">
        <f t="shared" ca="1" si="22"/>
        <v>7</v>
      </c>
      <c r="C187">
        <f t="shared" ca="1" si="23"/>
        <v>1</v>
      </c>
      <c r="D187" cm="1">
        <f t="array" aca="1" ref="D187" ca="1">_xlfn.SWITCH(B187, 1, 5, 2, 5, 3, 5.5, 4, 5, 5, 6, 6, 4, 7, 4, 8, 6)</f>
        <v>4</v>
      </c>
      <c r="E187" cm="1">
        <f t="array" aca="1" ref="E187" ca="1">_xlfn.SWITCH(F187, 1, 1, 2, 2, 3, 3, 4, "")</f>
        <v>1</v>
      </c>
      <c r="F187">
        <f t="shared" ca="1" si="24"/>
        <v>1</v>
      </c>
      <c r="G187">
        <f t="shared" ca="1" si="20"/>
        <v>2</v>
      </c>
      <c r="H187">
        <f t="shared" ca="1" si="21"/>
        <v>0.75</v>
      </c>
      <c r="I187">
        <v>1</v>
      </c>
      <c r="J187">
        <f t="shared" si="25"/>
        <v>1</v>
      </c>
      <c r="K187" cm="1">
        <f t="array" ref="K187">_xlfn.SWITCH(J187, 1, 10, 2, 10, "", 0)</f>
        <v>10</v>
      </c>
      <c r="L187" cm="1">
        <f t="array" aca="1" ref="L187" ca="1">_xlfn.SWITCH(M187, 1, 0, 2, 25, 3, 50, 4, 75, 5, 100)</f>
        <v>25</v>
      </c>
      <c r="M187">
        <f t="shared" ca="1" si="26"/>
        <v>2</v>
      </c>
      <c r="N187">
        <f t="shared" ca="1" si="27"/>
        <v>1</v>
      </c>
      <c r="O187" t="str" cm="1">
        <f t="array" aca="1" ref="O187" ca="1">_xlfn.SWITCH(N187, 1, "no ice", 2, "less ice", 3, "regular", 4, "extra ice")</f>
        <v>no ice</v>
      </c>
    </row>
    <row r="188" spans="1:15" x14ac:dyDescent="0.2">
      <c r="A188" s="1">
        <f t="shared" si="30"/>
        <v>45695</v>
      </c>
      <c r="B188">
        <f t="shared" ca="1" si="22"/>
        <v>1</v>
      </c>
      <c r="C188">
        <f t="shared" ca="1" si="23"/>
        <v>4</v>
      </c>
      <c r="D188" cm="1">
        <f t="array" aca="1" ref="D188" ca="1">_xlfn.SWITCH(B188, 1, 5, 2, 5, 3, 5.5, 4, 5, 5, 6, 6, 4, 7, 4, 8, 6)</f>
        <v>5</v>
      </c>
      <c r="E188" cm="1">
        <f t="array" aca="1" ref="E188" ca="1">_xlfn.SWITCH(F188, 1, 1, 2, 2, 3, 3, 4, "")</f>
        <v>1</v>
      </c>
      <c r="F188">
        <f t="shared" ca="1" si="24"/>
        <v>1</v>
      </c>
      <c r="G188">
        <f t="shared" ca="1" si="20"/>
        <v>2</v>
      </c>
      <c r="H188">
        <f t="shared" ca="1" si="21"/>
        <v>0.75</v>
      </c>
      <c r="I188">
        <v>1</v>
      </c>
      <c r="J188">
        <f t="shared" si="25"/>
        <v>1</v>
      </c>
      <c r="K188" cm="1">
        <f t="array" ref="K188">_xlfn.SWITCH(J188, 1, 10, 2, 10, "", 0)</f>
        <v>10</v>
      </c>
      <c r="L188" cm="1">
        <f t="array" aca="1" ref="L188" ca="1">_xlfn.SWITCH(M188, 1, 0, 2, 25, 3, 50, 4, 75, 5, 100)</f>
        <v>25</v>
      </c>
      <c r="M188">
        <f t="shared" ca="1" si="26"/>
        <v>2</v>
      </c>
      <c r="N188">
        <f t="shared" ca="1" si="27"/>
        <v>3</v>
      </c>
      <c r="O188" t="str" cm="1">
        <f t="array" aca="1" ref="O188" ca="1">_xlfn.SWITCH(N188, 1, "no ice", 2, "less ice", 3, "regular", 4, "extra ice")</f>
        <v>regular</v>
      </c>
    </row>
    <row r="189" spans="1:15" x14ac:dyDescent="0.2">
      <c r="A189" s="1">
        <f t="shared" si="30"/>
        <v>45695</v>
      </c>
      <c r="B189">
        <f t="shared" ca="1" si="22"/>
        <v>6</v>
      </c>
      <c r="C189">
        <f t="shared" ca="1" si="23"/>
        <v>1</v>
      </c>
      <c r="D189" cm="1">
        <f t="array" aca="1" ref="D189" ca="1">_xlfn.SWITCH(B189, 1, 5, 2, 5, 3, 5.5, 4, 5, 5, 6, 6, 4, 7, 4, 8, 6)</f>
        <v>4</v>
      </c>
      <c r="E189" cm="1">
        <f t="array" aca="1" ref="E189" ca="1">_xlfn.SWITCH(F189, 1, 1, 2, 2, 3, 3, 4, "")</f>
        <v>1</v>
      </c>
      <c r="F189">
        <f t="shared" ca="1" si="24"/>
        <v>1</v>
      </c>
      <c r="G189">
        <f t="shared" ca="1" si="20"/>
        <v>1</v>
      </c>
      <c r="H189">
        <f t="shared" ca="1" si="21"/>
        <v>0.75</v>
      </c>
      <c r="I189">
        <v>1</v>
      </c>
      <c r="J189">
        <f t="shared" si="25"/>
        <v>1</v>
      </c>
      <c r="K189" cm="1">
        <f t="array" ref="K189">_xlfn.SWITCH(J189, 1, 10, 2, 10, "", 0)</f>
        <v>10</v>
      </c>
      <c r="L189" cm="1">
        <f t="array" aca="1" ref="L189" ca="1">_xlfn.SWITCH(M189, 1, 0, 2, 25, 3, 50, 4, 75, 5, 100)</f>
        <v>0</v>
      </c>
      <c r="M189">
        <f t="shared" ca="1" si="26"/>
        <v>1</v>
      </c>
      <c r="N189">
        <f t="shared" ca="1" si="27"/>
        <v>4</v>
      </c>
      <c r="O189" t="str" cm="1">
        <f t="array" aca="1" ref="O189" ca="1">_xlfn.SWITCH(N189, 1, "no ice", 2, "less ice", 3, "regular", 4, "extra ice")</f>
        <v>extra ice</v>
      </c>
    </row>
    <row r="190" spans="1:15" x14ac:dyDescent="0.2">
      <c r="A190" s="1">
        <f t="shared" si="30"/>
        <v>45695</v>
      </c>
      <c r="B190">
        <f t="shared" ca="1" si="22"/>
        <v>3</v>
      </c>
      <c r="C190">
        <f t="shared" ca="1" si="23"/>
        <v>1</v>
      </c>
      <c r="D190" cm="1">
        <f t="array" aca="1" ref="D190" ca="1">_xlfn.SWITCH(B190, 1, 5, 2, 5, 3, 5.5, 4, 5, 5, 6, 6, 4, 7, 4, 8, 6)</f>
        <v>5.5</v>
      </c>
      <c r="E190" cm="1">
        <f t="array" aca="1" ref="E190" ca="1">_xlfn.SWITCH(F190, 1, 1, 2, 2, 3, 3, 4, "")</f>
        <v>1</v>
      </c>
      <c r="F190">
        <f t="shared" ca="1" si="24"/>
        <v>1</v>
      </c>
      <c r="G190">
        <f t="shared" ca="1" si="20"/>
        <v>2</v>
      </c>
      <c r="H190">
        <f t="shared" ca="1" si="21"/>
        <v>0.75</v>
      </c>
      <c r="I190">
        <v>1</v>
      </c>
      <c r="J190">
        <f t="shared" si="25"/>
        <v>1</v>
      </c>
      <c r="K190" cm="1">
        <f t="array" ref="K190">_xlfn.SWITCH(J190, 1, 10, 2, 10, "", 0)</f>
        <v>10</v>
      </c>
      <c r="L190" cm="1">
        <f t="array" aca="1" ref="L190" ca="1">_xlfn.SWITCH(M190, 1, 0, 2, 25, 3, 50, 4, 75, 5, 100)</f>
        <v>100</v>
      </c>
      <c r="M190">
        <f t="shared" ca="1" si="26"/>
        <v>5</v>
      </c>
      <c r="N190">
        <f t="shared" ca="1" si="27"/>
        <v>3</v>
      </c>
      <c r="O190" t="str" cm="1">
        <f t="array" aca="1" ref="O190" ca="1">_xlfn.SWITCH(N190, 1, "no ice", 2, "less ice", 3, "regular", 4, "extra ice")</f>
        <v>regular</v>
      </c>
    </row>
    <row r="191" spans="1:15" x14ac:dyDescent="0.2">
      <c r="A191" s="1">
        <f t="shared" si="30"/>
        <v>45695</v>
      </c>
      <c r="B191">
        <f t="shared" ca="1" si="22"/>
        <v>7</v>
      </c>
      <c r="C191">
        <f t="shared" ca="1" si="23"/>
        <v>3</v>
      </c>
      <c r="D191" cm="1">
        <f t="array" aca="1" ref="D191" ca="1">_xlfn.SWITCH(B191, 1, 5, 2, 5, 3, 5.5, 4, 5, 5, 6, 6, 4, 7, 4, 8, 6)</f>
        <v>4</v>
      </c>
      <c r="E191" cm="1">
        <f t="array" aca="1" ref="E191" ca="1">_xlfn.SWITCH(F191, 1, 1, 2, 2, 3, 3, 4, "")</f>
        <v>2</v>
      </c>
      <c r="F191">
        <f t="shared" ca="1" si="24"/>
        <v>2</v>
      </c>
      <c r="G191">
        <f t="shared" ca="1" si="20"/>
        <v>1</v>
      </c>
      <c r="H191">
        <f t="shared" ca="1" si="21"/>
        <v>0.75</v>
      </c>
      <c r="I191">
        <v>1</v>
      </c>
      <c r="J191">
        <f t="shared" si="25"/>
        <v>1</v>
      </c>
      <c r="K191" cm="1">
        <f t="array" ref="K191">_xlfn.SWITCH(J191, 1, 10, 2, 10, "", 0)</f>
        <v>10</v>
      </c>
      <c r="L191" cm="1">
        <f t="array" aca="1" ref="L191" ca="1">_xlfn.SWITCH(M191, 1, 0, 2, 25, 3, 50, 4, 75, 5, 100)</f>
        <v>25</v>
      </c>
      <c r="M191">
        <f t="shared" ca="1" si="26"/>
        <v>2</v>
      </c>
      <c r="N191">
        <f t="shared" ca="1" si="27"/>
        <v>1</v>
      </c>
      <c r="O191" t="str" cm="1">
        <f t="array" aca="1" ref="O191" ca="1">_xlfn.SWITCH(N191, 1, "no ice", 2, "less ice", 3, "regular", 4, "extra ice")</f>
        <v>no ice</v>
      </c>
    </row>
    <row r="192" spans="1:15" x14ac:dyDescent="0.2">
      <c r="A192" s="1">
        <f t="shared" si="30"/>
        <v>45695</v>
      </c>
      <c r="B192">
        <f t="shared" ca="1" si="22"/>
        <v>5</v>
      </c>
      <c r="C192">
        <f t="shared" ca="1" si="23"/>
        <v>3</v>
      </c>
      <c r="D192" cm="1">
        <f t="array" aca="1" ref="D192" ca="1">_xlfn.SWITCH(B192, 1, 5, 2, 5, 3, 5.5, 4, 5, 5, 6, 6, 4, 7, 4, 8, 6)</f>
        <v>6</v>
      </c>
      <c r="E192" cm="1">
        <f t="array" aca="1" ref="E192" ca="1">_xlfn.SWITCH(F192, 1, 1, 2, 2, 3, 3, 4, "")</f>
        <v>1</v>
      </c>
      <c r="F192">
        <f t="shared" ca="1" si="24"/>
        <v>1</v>
      </c>
      <c r="G192">
        <f t="shared" ca="1" si="20"/>
        <v>2</v>
      </c>
      <c r="H192">
        <f t="shared" ca="1" si="21"/>
        <v>0.75</v>
      </c>
      <c r="I192">
        <v>1</v>
      </c>
      <c r="J192">
        <f t="shared" si="25"/>
        <v>1</v>
      </c>
      <c r="K192" cm="1">
        <f t="array" ref="K192">_xlfn.SWITCH(J192, 1, 10, 2, 10, "", 0)</f>
        <v>10</v>
      </c>
      <c r="L192" cm="1">
        <f t="array" aca="1" ref="L192" ca="1">_xlfn.SWITCH(M192, 1, 0, 2, 25, 3, 50, 4, 75, 5, 100)</f>
        <v>25</v>
      </c>
      <c r="M192">
        <f t="shared" ca="1" si="26"/>
        <v>2</v>
      </c>
      <c r="N192">
        <f t="shared" ca="1" si="27"/>
        <v>1</v>
      </c>
      <c r="O192" t="str" cm="1">
        <f t="array" aca="1" ref="O192" ca="1">_xlfn.SWITCH(N192, 1, "no ice", 2, "less ice", 3, "regular", 4, "extra ice")</f>
        <v>no ice</v>
      </c>
    </row>
    <row r="193" spans="1:15" x14ac:dyDescent="0.2">
      <c r="A193" s="1">
        <f t="shared" si="30"/>
        <v>45695</v>
      </c>
      <c r="B193">
        <f t="shared" ca="1" si="22"/>
        <v>4</v>
      </c>
      <c r="C193">
        <f t="shared" ca="1" si="23"/>
        <v>1</v>
      </c>
      <c r="D193" cm="1">
        <f t="array" aca="1" ref="D193" ca="1">_xlfn.SWITCH(B193, 1, 5, 2, 5, 3, 5.5, 4, 5, 5, 6, 6, 4, 7, 4, 8, 6)</f>
        <v>5</v>
      </c>
      <c r="E193" cm="1">
        <f t="array" aca="1" ref="E193" ca="1">_xlfn.SWITCH(F193, 1, 1, 2, 2, 3, 3, 4, "")</f>
        <v>2</v>
      </c>
      <c r="F193">
        <f t="shared" ca="1" si="24"/>
        <v>2</v>
      </c>
      <c r="G193">
        <f t="shared" ca="1" si="20"/>
        <v>1</v>
      </c>
      <c r="H193">
        <f t="shared" ca="1" si="21"/>
        <v>0.75</v>
      </c>
      <c r="I193">
        <v>1</v>
      </c>
      <c r="J193">
        <f t="shared" si="25"/>
        <v>1</v>
      </c>
      <c r="K193" cm="1">
        <f t="array" ref="K193">_xlfn.SWITCH(J193, 1, 10, 2, 10, "", 0)</f>
        <v>10</v>
      </c>
      <c r="L193" cm="1">
        <f t="array" aca="1" ref="L193" ca="1">_xlfn.SWITCH(M193, 1, 0, 2, 25, 3, 50, 4, 75, 5, 100)</f>
        <v>0</v>
      </c>
      <c r="M193">
        <f t="shared" ca="1" si="26"/>
        <v>1</v>
      </c>
      <c r="N193">
        <f t="shared" ca="1" si="27"/>
        <v>1</v>
      </c>
      <c r="O193" t="str" cm="1">
        <f t="array" aca="1" ref="O193" ca="1">_xlfn.SWITCH(N193, 1, "no ice", 2, "less ice", 3, "regular", 4, "extra ice")</f>
        <v>no ice</v>
      </c>
    </row>
    <row r="194" spans="1:15" x14ac:dyDescent="0.2">
      <c r="A194" s="1">
        <f t="shared" si="30"/>
        <v>45695</v>
      </c>
      <c r="B194">
        <f t="shared" ca="1" si="22"/>
        <v>5</v>
      </c>
      <c r="C194">
        <f t="shared" ca="1" si="23"/>
        <v>4</v>
      </c>
      <c r="D194" cm="1">
        <f t="array" aca="1" ref="D194" ca="1">_xlfn.SWITCH(B194, 1, 5, 2, 5, 3, 5.5, 4, 5, 5, 6, 6, 4, 7, 4, 8, 6)</f>
        <v>6</v>
      </c>
      <c r="E194" cm="1">
        <f t="array" aca="1" ref="E194" ca="1">_xlfn.SWITCH(F194, 1, 1, 2, 2, 3, 3, 4, "")</f>
        <v>2</v>
      </c>
      <c r="F194">
        <f t="shared" ca="1" si="24"/>
        <v>2</v>
      </c>
      <c r="G194">
        <f t="shared" ref="G194:G257" ca="1" si="31">IF(E194="", 0, RANDBETWEEN(1, 2))</f>
        <v>2</v>
      </c>
      <c r="H194">
        <f t="shared" ref="H194:H257" ca="1" si="32">IF(E194="",0,0.75)</f>
        <v>0.75</v>
      </c>
      <c r="I194">
        <v>1</v>
      </c>
      <c r="J194">
        <f t="shared" si="25"/>
        <v>1</v>
      </c>
      <c r="K194" cm="1">
        <f t="array" ref="K194">_xlfn.SWITCH(J194, 1, 10, 2, 10, "", 0)</f>
        <v>10</v>
      </c>
      <c r="L194" cm="1">
        <f t="array" aca="1" ref="L194" ca="1">_xlfn.SWITCH(M194, 1, 0, 2, 25, 3, 50, 4, 75, 5, 100)</f>
        <v>0</v>
      </c>
      <c r="M194">
        <f t="shared" ca="1" si="26"/>
        <v>1</v>
      </c>
      <c r="N194">
        <f t="shared" ca="1" si="27"/>
        <v>1</v>
      </c>
      <c r="O194" t="str" cm="1">
        <f t="array" aca="1" ref="O194" ca="1">_xlfn.SWITCH(N194, 1, "no ice", 2, "less ice", 3, "regular", 4, "extra ice")</f>
        <v>no ice</v>
      </c>
    </row>
    <row r="195" spans="1:15" x14ac:dyDescent="0.2">
      <c r="A195" s="1">
        <v>45696</v>
      </c>
      <c r="B195">
        <f t="shared" ref="B195:B258" ca="1" si="33">RANDBETWEEN(1,7)</f>
        <v>1</v>
      </c>
      <c r="C195">
        <f t="shared" ref="C195:C258" ca="1" si="34">RANDBETWEEN(1, 4)</f>
        <v>4</v>
      </c>
      <c r="D195" cm="1">
        <f t="array" aca="1" ref="D195" ca="1">_xlfn.SWITCH(B195, 1, 5, 2, 5, 3, 5.5, 4, 5, 5, 6, 6, 4, 7, 4, 8, 6)</f>
        <v>5</v>
      </c>
      <c r="E195" t="str" cm="1">
        <f t="array" aca="1" ref="E195" ca="1">_xlfn.SWITCH(F195, 1, 1, 2, 2, 3, 3, 4, "")</f>
        <v/>
      </c>
      <c r="F195">
        <f t="shared" ref="F195:F258" ca="1" si="35">RANDBETWEEN(1, 4)</f>
        <v>4</v>
      </c>
      <c r="G195">
        <f t="shared" ca="1" si="31"/>
        <v>0</v>
      </c>
      <c r="H195">
        <f t="shared" ca="1" si="32"/>
        <v>0</v>
      </c>
      <c r="I195">
        <v>1</v>
      </c>
      <c r="J195">
        <f t="shared" ref="J195:J258" si="36">IF(AND(A195 &gt;= DATE(2025,2,1), A195 &lt;= DATE(2025,2,8)), 1,
    IF(AND(A195 &gt;= DATE(2025,3,1), A195 &lt;= DATE(2025,3,3)), 2, ""))</f>
        <v>1</v>
      </c>
      <c r="K195" cm="1">
        <f t="array" ref="K195">_xlfn.SWITCH(J195, 1, 10, 2, 10, "", 0)</f>
        <v>10</v>
      </c>
      <c r="L195" cm="1">
        <f t="array" aca="1" ref="L195" ca="1">_xlfn.SWITCH(M195, 1, 0, 2, 25, 3, 50, 4, 75, 5, 100)</f>
        <v>75</v>
      </c>
      <c r="M195">
        <f t="shared" ref="M195:M258" ca="1" si="37">RANDBETWEEN(1, 5)</f>
        <v>4</v>
      </c>
      <c r="N195">
        <f t="shared" ref="N195:N258" ca="1" si="38">RANDBETWEEN(1, 4)</f>
        <v>4</v>
      </c>
      <c r="O195" t="str" cm="1">
        <f t="array" aca="1" ref="O195" ca="1">_xlfn.SWITCH(N195, 1, "no ice", 2, "less ice", 3, "regular", 4, "extra ice")</f>
        <v>extra ice</v>
      </c>
    </row>
    <row r="196" spans="1:15" x14ac:dyDescent="0.2">
      <c r="A196" s="1">
        <f>A195</f>
        <v>45696</v>
      </c>
      <c r="B196">
        <f t="shared" ca="1" si="33"/>
        <v>6</v>
      </c>
      <c r="C196">
        <f t="shared" ca="1" si="34"/>
        <v>4</v>
      </c>
      <c r="D196" cm="1">
        <f t="array" aca="1" ref="D196" ca="1">_xlfn.SWITCH(B196, 1, 5, 2, 5, 3, 5.5, 4, 5, 5, 6, 6, 4, 7, 4, 8, 6)</f>
        <v>4</v>
      </c>
      <c r="E196" t="str" cm="1">
        <f t="array" aca="1" ref="E196" ca="1">_xlfn.SWITCH(F196, 1, 1, 2, 2, 3, 3, 4, "")</f>
        <v/>
      </c>
      <c r="F196">
        <f t="shared" ca="1" si="35"/>
        <v>4</v>
      </c>
      <c r="G196">
        <f t="shared" ca="1" si="31"/>
        <v>0</v>
      </c>
      <c r="H196">
        <f t="shared" ca="1" si="32"/>
        <v>0</v>
      </c>
      <c r="I196">
        <v>1</v>
      </c>
      <c r="J196">
        <f t="shared" si="36"/>
        <v>1</v>
      </c>
      <c r="K196" cm="1">
        <f t="array" ref="K196">_xlfn.SWITCH(J196, 1, 10, 2, 10, "", 0)</f>
        <v>10</v>
      </c>
      <c r="L196" cm="1">
        <f t="array" aca="1" ref="L196" ca="1">_xlfn.SWITCH(M196, 1, 0, 2, 25, 3, 50, 4, 75, 5, 100)</f>
        <v>25</v>
      </c>
      <c r="M196">
        <f t="shared" ca="1" si="37"/>
        <v>2</v>
      </c>
      <c r="N196">
        <f t="shared" ca="1" si="38"/>
        <v>4</v>
      </c>
      <c r="O196" t="str" cm="1">
        <f t="array" aca="1" ref="O196" ca="1">_xlfn.SWITCH(N196, 1, "no ice", 2, "less ice", 3, "regular", 4, "extra ice")</f>
        <v>extra ice</v>
      </c>
    </row>
    <row r="197" spans="1:15" x14ac:dyDescent="0.2">
      <c r="A197" s="1">
        <f t="shared" ref="A197:A230" si="39">A196</f>
        <v>45696</v>
      </c>
      <c r="B197">
        <f t="shared" ca="1" si="33"/>
        <v>3</v>
      </c>
      <c r="C197">
        <f t="shared" ca="1" si="34"/>
        <v>4</v>
      </c>
      <c r="D197" cm="1">
        <f t="array" aca="1" ref="D197" ca="1">_xlfn.SWITCH(B197, 1, 5, 2, 5, 3, 5.5, 4, 5, 5, 6, 6, 4, 7, 4, 8, 6)</f>
        <v>5.5</v>
      </c>
      <c r="E197" cm="1">
        <f t="array" aca="1" ref="E197" ca="1">_xlfn.SWITCH(F197, 1, 1, 2, 2, 3, 3, 4, "")</f>
        <v>1</v>
      </c>
      <c r="F197">
        <f t="shared" ca="1" si="35"/>
        <v>1</v>
      </c>
      <c r="G197">
        <f t="shared" ca="1" si="31"/>
        <v>1</v>
      </c>
      <c r="H197">
        <f t="shared" ca="1" si="32"/>
        <v>0.75</v>
      </c>
      <c r="I197">
        <v>1</v>
      </c>
      <c r="J197">
        <f t="shared" si="36"/>
        <v>1</v>
      </c>
      <c r="K197" cm="1">
        <f t="array" ref="K197">_xlfn.SWITCH(J197, 1, 10, 2, 10, "", 0)</f>
        <v>10</v>
      </c>
      <c r="L197" cm="1">
        <f t="array" aca="1" ref="L197" ca="1">_xlfn.SWITCH(M197, 1, 0, 2, 25, 3, 50, 4, 75, 5, 100)</f>
        <v>0</v>
      </c>
      <c r="M197">
        <f t="shared" ca="1" si="37"/>
        <v>1</v>
      </c>
      <c r="N197">
        <f t="shared" ca="1" si="38"/>
        <v>4</v>
      </c>
      <c r="O197" t="str" cm="1">
        <f t="array" aca="1" ref="O197" ca="1">_xlfn.SWITCH(N197, 1, "no ice", 2, "less ice", 3, "regular", 4, "extra ice")</f>
        <v>extra ice</v>
      </c>
    </row>
    <row r="198" spans="1:15" x14ac:dyDescent="0.2">
      <c r="A198" s="1">
        <f t="shared" si="39"/>
        <v>45696</v>
      </c>
      <c r="B198">
        <f t="shared" ca="1" si="33"/>
        <v>6</v>
      </c>
      <c r="C198">
        <f t="shared" ca="1" si="34"/>
        <v>3</v>
      </c>
      <c r="D198" cm="1">
        <f t="array" aca="1" ref="D198" ca="1">_xlfn.SWITCH(B198, 1, 5, 2, 5, 3, 5.5, 4, 5, 5, 6, 6, 4, 7, 4, 8, 6)</f>
        <v>4</v>
      </c>
      <c r="E198" cm="1">
        <f t="array" aca="1" ref="E198" ca="1">_xlfn.SWITCH(F198, 1, 1, 2, 2, 3, 3, 4, "")</f>
        <v>3</v>
      </c>
      <c r="F198">
        <f t="shared" ca="1" si="35"/>
        <v>3</v>
      </c>
      <c r="G198">
        <f t="shared" ca="1" si="31"/>
        <v>2</v>
      </c>
      <c r="H198">
        <f t="shared" ca="1" si="32"/>
        <v>0.75</v>
      </c>
      <c r="I198">
        <v>1</v>
      </c>
      <c r="J198">
        <f t="shared" si="36"/>
        <v>1</v>
      </c>
      <c r="K198" cm="1">
        <f t="array" ref="K198">_xlfn.SWITCH(J198, 1, 10, 2, 10, "", 0)</f>
        <v>10</v>
      </c>
      <c r="L198" cm="1">
        <f t="array" aca="1" ref="L198" ca="1">_xlfn.SWITCH(M198, 1, 0, 2, 25, 3, 50, 4, 75, 5, 100)</f>
        <v>0</v>
      </c>
      <c r="M198">
        <f t="shared" ca="1" si="37"/>
        <v>1</v>
      </c>
      <c r="N198">
        <f t="shared" ca="1" si="38"/>
        <v>1</v>
      </c>
      <c r="O198" t="str" cm="1">
        <f t="array" aca="1" ref="O198" ca="1">_xlfn.SWITCH(N198, 1, "no ice", 2, "less ice", 3, "regular", 4, "extra ice")</f>
        <v>no ice</v>
      </c>
    </row>
    <row r="199" spans="1:15" x14ac:dyDescent="0.2">
      <c r="A199" s="1">
        <f t="shared" si="39"/>
        <v>45696</v>
      </c>
      <c r="B199">
        <f t="shared" ca="1" si="33"/>
        <v>3</v>
      </c>
      <c r="C199">
        <f t="shared" ca="1" si="34"/>
        <v>3</v>
      </c>
      <c r="D199" cm="1">
        <f t="array" aca="1" ref="D199" ca="1">_xlfn.SWITCH(B199, 1, 5, 2, 5, 3, 5.5, 4, 5, 5, 6, 6, 4, 7, 4, 8, 6)</f>
        <v>5.5</v>
      </c>
      <c r="E199" cm="1">
        <f t="array" aca="1" ref="E199" ca="1">_xlfn.SWITCH(F199, 1, 1, 2, 2, 3, 3, 4, "")</f>
        <v>1</v>
      </c>
      <c r="F199">
        <f t="shared" ca="1" si="35"/>
        <v>1</v>
      </c>
      <c r="G199">
        <f t="shared" ca="1" si="31"/>
        <v>1</v>
      </c>
      <c r="H199">
        <f t="shared" ca="1" si="32"/>
        <v>0.75</v>
      </c>
      <c r="I199">
        <v>1</v>
      </c>
      <c r="J199">
        <f t="shared" si="36"/>
        <v>1</v>
      </c>
      <c r="K199" cm="1">
        <f t="array" ref="K199">_xlfn.SWITCH(J199, 1, 10, 2, 10, "", 0)</f>
        <v>10</v>
      </c>
      <c r="L199" cm="1">
        <f t="array" aca="1" ref="L199" ca="1">_xlfn.SWITCH(M199, 1, 0, 2, 25, 3, 50, 4, 75, 5, 100)</f>
        <v>75</v>
      </c>
      <c r="M199">
        <f t="shared" ca="1" si="37"/>
        <v>4</v>
      </c>
      <c r="N199">
        <f t="shared" ca="1" si="38"/>
        <v>2</v>
      </c>
      <c r="O199" t="str" cm="1">
        <f t="array" aca="1" ref="O199" ca="1">_xlfn.SWITCH(N199, 1, "no ice", 2, "less ice", 3, "regular", 4, "extra ice")</f>
        <v>less ice</v>
      </c>
    </row>
    <row r="200" spans="1:15" x14ac:dyDescent="0.2">
      <c r="A200" s="1">
        <f t="shared" si="39"/>
        <v>45696</v>
      </c>
      <c r="B200">
        <f t="shared" ca="1" si="33"/>
        <v>5</v>
      </c>
      <c r="C200">
        <f t="shared" ca="1" si="34"/>
        <v>1</v>
      </c>
      <c r="D200" cm="1">
        <f t="array" aca="1" ref="D200" ca="1">_xlfn.SWITCH(B200, 1, 5, 2, 5, 3, 5.5, 4, 5, 5, 6, 6, 4, 7, 4, 8, 6)</f>
        <v>6</v>
      </c>
      <c r="E200" cm="1">
        <f t="array" aca="1" ref="E200" ca="1">_xlfn.SWITCH(F200, 1, 1, 2, 2, 3, 3, 4, "")</f>
        <v>1</v>
      </c>
      <c r="F200">
        <f t="shared" ca="1" si="35"/>
        <v>1</v>
      </c>
      <c r="G200">
        <f t="shared" ca="1" si="31"/>
        <v>2</v>
      </c>
      <c r="H200">
        <f t="shared" ca="1" si="32"/>
        <v>0.75</v>
      </c>
      <c r="I200">
        <v>1</v>
      </c>
      <c r="J200">
        <f t="shared" si="36"/>
        <v>1</v>
      </c>
      <c r="K200" cm="1">
        <f t="array" ref="K200">_xlfn.SWITCH(J200, 1, 10, 2, 10, "", 0)</f>
        <v>10</v>
      </c>
      <c r="L200" cm="1">
        <f t="array" aca="1" ref="L200" ca="1">_xlfn.SWITCH(M200, 1, 0, 2, 25, 3, 50, 4, 75, 5, 100)</f>
        <v>50</v>
      </c>
      <c r="M200">
        <f t="shared" ca="1" si="37"/>
        <v>3</v>
      </c>
      <c r="N200">
        <f t="shared" ca="1" si="38"/>
        <v>1</v>
      </c>
      <c r="O200" t="str" cm="1">
        <f t="array" aca="1" ref="O200" ca="1">_xlfn.SWITCH(N200, 1, "no ice", 2, "less ice", 3, "regular", 4, "extra ice")</f>
        <v>no ice</v>
      </c>
    </row>
    <row r="201" spans="1:15" x14ac:dyDescent="0.2">
      <c r="A201" s="1">
        <f t="shared" si="39"/>
        <v>45696</v>
      </c>
      <c r="B201">
        <f t="shared" ca="1" si="33"/>
        <v>7</v>
      </c>
      <c r="C201">
        <f t="shared" ca="1" si="34"/>
        <v>1</v>
      </c>
      <c r="D201" cm="1">
        <f t="array" aca="1" ref="D201" ca="1">_xlfn.SWITCH(B201, 1, 5, 2, 5, 3, 5.5, 4, 5, 5, 6, 6, 4, 7, 4, 8, 6)</f>
        <v>4</v>
      </c>
      <c r="E201" cm="1">
        <f t="array" aca="1" ref="E201" ca="1">_xlfn.SWITCH(F201, 1, 1, 2, 2, 3, 3, 4, "")</f>
        <v>3</v>
      </c>
      <c r="F201">
        <f t="shared" ca="1" si="35"/>
        <v>3</v>
      </c>
      <c r="G201">
        <f t="shared" ca="1" si="31"/>
        <v>2</v>
      </c>
      <c r="H201">
        <f t="shared" ca="1" si="32"/>
        <v>0.75</v>
      </c>
      <c r="I201">
        <v>1</v>
      </c>
      <c r="J201">
        <f t="shared" si="36"/>
        <v>1</v>
      </c>
      <c r="K201" cm="1">
        <f t="array" ref="K201">_xlfn.SWITCH(J201, 1, 10, 2, 10, "", 0)</f>
        <v>10</v>
      </c>
      <c r="L201" cm="1">
        <f t="array" aca="1" ref="L201" ca="1">_xlfn.SWITCH(M201, 1, 0, 2, 25, 3, 50, 4, 75, 5, 100)</f>
        <v>100</v>
      </c>
      <c r="M201">
        <f t="shared" ca="1" si="37"/>
        <v>5</v>
      </c>
      <c r="N201">
        <f t="shared" ca="1" si="38"/>
        <v>3</v>
      </c>
      <c r="O201" t="str" cm="1">
        <f t="array" aca="1" ref="O201" ca="1">_xlfn.SWITCH(N201, 1, "no ice", 2, "less ice", 3, "regular", 4, "extra ice")</f>
        <v>regular</v>
      </c>
    </row>
    <row r="202" spans="1:15" x14ac:dyDescent="0.2">
      <c r="A202" s="1">
        <f t="shared" si="39"/>
        <v>45696</v>
      </c>
      <c r="B202">
        <f t="shared" ca="1" si="33"/>
        <v>6</v>
      </c>
      <c r="C202">
        <f t="shared" ca="1" si="34"/>
        <v>1</v>
      </c>
      <c r="D202" cm="1">
        <f t="array" aca="1" ref="D202" ca="1">_xlfn.SWITCH(B202, 1, 5, 2, 5, 3, 5.5, 4, 5, 5, 6, 6, 4, 7, 4, 8, 6)</f>
        <v>4</v>
      </c>
      <c r="E202" cm="1">
        <f t="array" aca="1" ref="E202" ca="1">_xlfn.SWITCH(F202, 1, 1, 2, 2, 3, 3, 4, "")</f>
        <v>3</v>
      </c>
      <c r="F202">
        <f t="shared" ca="1" si="35"/>
        <v>3</v>
      </c>
      <c r="G202">
        <f t="shared" ca="1" si="31"/>
        <v>1</v>
      </c>
      <c r="H202">
        <f t="shared" ca="1" si="32"/>
        <v>0.75</v>
      </c>
      <c r="I202">
        <v>1</v>
      </c>
      <c r="J202">
        <f t="shared" si="36"/>
        <v>1</v>
      </c>
      <c r="K202" cm="1">
        <f t="array" ref="K202">_xlfn.SWITCH(J202, 1, 10, 2, 10, "", 0)</f>
        <v>10</v>
      </c>
      <c r="L202" cm="1">
        <f t="array" aca="1" ref="L202" ca="1">_xlfn.SWITCH(M202, 1, 0, 2, 25, 3, 50, 4, 75, 5, 100)</f>
        <v>50</v>
      </c>
      <c r="M202">
        <f t="shared" ca="1" si="37"/>
        <v>3</v>
      </c>
      <c r="N202">
        <f t="shared" ca="1" si="38"/>
        <v>3</v>
      </c>
      <c r="O202" t="str" cm="1">
        <f t="array" aca="1" ref="O202" ca="1">_xlfn.SWITCH(N202, 1, "no ice", 2, "less ice", 3, "regular", 4, "extra ice")</f>
        <v>regular</v>
      </c>
    </row>
    <row r="203" spans="1:15" x14ac:dyDescent="0.2">
      <c r="A203" s="1">
        <f t="shared" si="39"/>
        <v>45696</v>
      </c>
      <c r="B203">
        <f t="shared" ca="1" si="33"/>
        <v>3</v>
      </c>
      <c r="C203">
        <f t="shared" ca="1" si="34"/>
        <v>4</v>
      </c>
      <c r="D203" cm="1">
        <f t="array" aca="1" ref="D203" ca="1">_xlfn.SWITCH(B203, 1, 5, 2, 5, 3, 5.5, 4, 5, 5, 6, 6, 4, 7, 4, 8, 6)</f>
        <v>5.5</v>
      </c>
      <c r="E203" cm="1">
        <f t="array" aca="1" ref="E203" ca="1">_xlfn.SWITCH(F203, 1, 1, 2, 2, 3, 3, 4, "")</f>
        <v>1</v>
      </c>
      <c r="F203">
        <f t="shared" ca="1" si="35"/>
        <v>1</v>
      </c>
      <c r="G203">
        <f t="shared" ca="1" si="31"/>
        <v>2</v>
      </c>
      <c r="H203">
        <f t="shared" ca="1" si="32"/>
        <v>0.75</v>
      </c>
      <c r="I203">
        <v>1</v>
      </c>
      <c r="J203">
        <f t="shared" si="36"/>
        <v>1</v>
      </c>
      <c r="K203" cm="1">
        <f t="array" ref="K203">_xlfn.SWITCH(J203, 1, 10, 2, 10, "", 0)</f>
        <v>10</v>
      </c>
      <c r="L203" cm="1">
        <f t="array" aca="1" ref="L203" ca="1">_xlfn.SWITCH(M203, 1, 0, 2, 25, 3, 50, 4, 75, 5, 100)</f>
        <v>75</v>
      </c>
      <c r="M203">
        <f t="shared" ca="1" si="37"/>
        <v>4</v>
      </c>
      <c r="N203">
        <f t="shared" ca="1" si="38"/>
        <v>1</v>
      </c>
      <c r="O203" t="str" cm="1">
        <f t="array" aca="1" ref="O203" ca="1">_xlfn.SWITCH(N203, 1, "no ice", 2, "less ice", 3, "regular", 4, "extra ice")</f>
        <v>no ice</v>
      </c>
    </row>
    <row r="204" spans="1:15" x14ac:dyDescent="0.2">
      <c r="A204" s="1">
        <f t="shared" si="39"/>
        <v>45696</v>
      </c>
      <c r="B204">
        <f t="shared" ca="1" si="33"/>
        <v>5</v>
      </c>
      <c r="C204">
        <f t="shared" ca="1" si="34"/>
        <v>1</v>
      </c>
      <c r="D204" cm="1">
        <f t="array" aca="1" ref="D204" ca="1">_xlfn.SWITCH(B204, 1, 5, 2, 5, 3, 5.5, 4, 5, 5, 6, 6, 4, 7, 4, 8, 6)</f>
        <v>6</v>
      </c>
      <c r="E204" cm="1">
        <f t="array" aca="1" ref="E204" ca="1">_xlfn.SWITCH(F204, 1, 1, 2, 2, 3, 3, 4, "")</f>
        <v>1</v>
      </c>
      <c r="F204">
        <f t="shared" ca="1" si="35"/>
        <v>1</v>
      </c>
      <c r="G204">
        <f t="shared" ca="1" si="31"/>
        <v>2</v>
      </c>
      <c r="H204">
        <f t="shared" ca="1" si="32"/>
        <v>0.75</v>
      </c>
      <c r="I204">
        <v>1</v>
      </c>
      <c r="J204">
        <f t="shared" si="36"/>
        <v>1</v>
      </c>
      <c r="K204" cm="1">
        <f t="array" ref="K204">_xlfn.SWITCH(J204, 1, 10, 2, 10, "", 0)</f>
        <v>10</v>
      </c>
      <c r="L204" cm="1">
        <f t="array" aca="1" ref="L204" ca="1">_xlfn.SWITCH(M204, 1, 0, 2, 25, 3, 50, 4, 75, 5, 100)</f>
        <v>100</v>
      </c>
      <c r="M204">
        <f t="shared" ca="1" si="37"/>
        <v>5</v>
      </c>
      <c r="N204">
        <f t="shared" ca="1" si="38"/>
        <v>3</v>
      </c>
      <c r="O204" t="str" cm="1">
        <f t="array" aca="1" ref="O204" ca="1">_xlfn.SWITCH(N204, 1, "no ice", 2, "less ice", 3, "regular", 4, "extra ice")</f>
        <v>regular</v>
      </c>
    </row>
    <row r="205" spans="1:15" x14ac:dyDescent="0.2">
      <c r="A205" s="1">
        <f t="shared" si="39"/>
        <v>45696</v>
      </c>
      <c r="B205">
        <f t="shared" ca="1" si="33"/>
        <v>6</v>
      </c>
      <c r="C205">
        <f t="shared" ca="1" si="34"/>
        <v>3</v>
      </c>
      <c r="D205" cm="1">
        <f t="array" aca="1" ref="D205" ca="1">_xlfn.SWITCH(B205, 1, 5, 2, 5, 3, 5.5, 4, 5, 5, 6, 6, 4, 7, 4, 8, 6)</f>
        <v>4</v>
      </c>
      <c r="E205" t="str" cm="1">
        <f t="array" aca="1" ref="E205" ca="1">_xlfn.SWITCH(F205, 1, 1, 2, 2, 3, 3, 4, "")</f>
        <v/>
      </c>
      <c r="F205">
        <f t="shared" ca="1" si="35"/>
        <v>4</v>
      </c>
      <c r="G205">
        <f t="shared" ca="1" si="31"/>
        <v>0</v>
      </c>
      <c r="H205">
        <f t="shared" ca="1" si="32"/>
        <v>0</v>
      </c>
      <c r="I205">
        <v>1</v>
      </c>
      <c r="J205">
        <f t="shared" si="36"/>
        <v>1</v>
      </c>
      <c r="K205" cm="1">
        <f t="array" ref="K205">_xlfn.SWITCH(J205, 1, 10, 2, 10, "", 0)</f>
        <v>10</v>
      </c>
      <c r="L205" cm="1">
        <f t="array" aca="1" ref="L205" ca="1">_xlfn.SWITCH(M205, 1, 0, 2, 25, 3, 50, 4, 75, 5, 100)</f>
        <v>0</v>
      </c>
      <c r="M205">
        <f t="shared" ca="1" si="37"/>
        <v>1</v>
      </c>
      <c r="N205">
        <f t="shared" ca="1" si="38"/>
        <v>2</v>
      </c>
      <c r="O205" t="str" cm="1">
        <f t="array" aca="1" ref="O205" ca="1">_xlfn.SWITCH(N205, 1, "no ice", 2, "less ice", 3, "regular", 4, "extra ice")</f>
        <v>less ice</v>
      </c>
    </row>
    <row r="206" spans="1:15" x14ac:dyDescent="0.2">
      <c r="A206" s="1">
        <f t="shared" si="39"/>
        <v>45696</v>
      </c>
      <c r="B206">
        <f t="shared" ca="1" si="33"/>
        <v>1</v>
      </c>
      <c r="C206">
        <f t="shared" ca="1" si="34"/>
        <v>1</v>
      </c>
      <c r="D206" cm="1">
        <f t="array" aca="1" ref="D206" ca="1">_xlfn.SWITCH(B206, 1, 5, 2, 5, 3, 5.5, 4, 5, 5, 6, 6, 4, 7, 4, 8, 6)</f>
        <v>5</v>
      </c>
      <c r="E206" t="str" cm="1">
        <f t="array" aca="1" ref="E206" ca="1">_xlfn.SWITCH(F206, 1, 1, 2, 2, 3, 3, 4, "")</f>
        <v/>
      </c>
      <c r="F206">
        <f t="shared" ca="1" si="35"/>
        <v>4</v>
      </c>
      <c r="G206">
        <f t="shared" ca="1" si="31"/>
        <v>0</v>
      </c>
      <c r="H206">
        <f t="shared" ca="1" si="32"/>
        <v>0</v>
      </c>
      <c r="I206">
        <v>1</v>
      </c>
      <c r="J206">
        <f t="shared" si="36"/>
        <v>1</v>
      </c>
      <c r="K206" cm="1">
        <f t="array" ref="K206">_xlfn.SWITCH(J206, 1, 10, 2, 10, "", 0)</f>
        <v>10</v>
      </c>
      <c r="L206" cm="1">
        <f t="array" aca="1" ref="L206" ca="1">_xlfn.SWITCH(M206, 1, 0, 2, 25, 3, 50, 4, 75, 5, 100)</f>
        <v>100</v>
      </c>
      <c r="M206">
        <f t="shared" ca="1" si="37"/>
        <v>5</v>
      </c>
      <c r="N206">
        <f t="shared" ca="1" si="38"/>
        <v>4</v>
      </c>
      <c r="O206" t="str" cm="1">
        <f t="array" aca="1" ref="O206" ca="1">_xlfn.SWITCH(N206, 1, "no ice", 2, "less ice", 3, "regular", 4, "extra ice")</f>
        <v>extra ice</v>
      </c>
    </row>
    <row r="207" spans="1:15" x14ac:dyDescent="0.2">
      <c r="A207" s="1">
        <f t="shared" si="39"/>
        <v>45696</v>
      </c>
      <c r="B207">
        <f t="shared" ca="1" si="33"/>
        <v>5</v>
      </c>
      <c r="C207">
        <f t="shared" ca="1" si="34"/>
        <v>4</v>
      </c>
      <c r="D207" cm="1">
        <f t="array" aca="1" ref="D207" ca="1">_xlfn.SWITCH(B207, 1, 5, 2, 5, 3, 5.5, 4, 5, 5, 6, 6, 4, 7, 4, 8, 6)</f>
        <v>6</v>
      </c>
      <c r="E207" cm="1">
        <f t="array" aca="1" ref="E207" ca="1">_xlfn.SWITCH(F207, 1, 1, 2, 2, 3, 3, 4, "")</f>
        <v>1</v>
      </c>
      <c r="F207">
        <f t="shared" ca="1" si="35"/>
        <v>1</v>
      </c>
      <c r="G207">
        <f t="shared" ca="1" si="31"/>
        <v>2</v>
      </c>
      <c r="H207">
        <f t="shared" ca="1" si="32"/>
        <v>0.75</v>
      </c>
      <c r="I207">
        <v>1</v>
      </c>
      <c r="J207">
        <f t="shared" si="36"/>
        <v>1</v>
      </c>
      <c r="K207" cm="1">
        <f t="array" ref="K207">_xlfn.SWITCH(J207, 1, 10, 2, 10, "", 0)</f>
        <v>10</v>
      </c>
      <c r="L207" cm="1">
        <f t="array" aca="1" ref="L207" ca="1">_xlfn.SWITCH(M207, 1, 0, 2, 25, 3, 50, 4, 75, 5, 100)</f>
        <v>0</v>
      </c>
      <c r="M207">
        <f t="shared" ca="1" si="37"/>
        <v>1</v>
      </c>
      <c r="N207">
        <f t="shared" ca="1" si="38"/>
        <v>1</v>
      </c>
      <c r="O207" t="str" cm="1">
        <f t="array" aca="1" ref="O207" ca="1">_xlfn.SWITCH(N207, 1, "no ice", 2, "less ice", 3, "regular", 4, "extra ice")</f>
        <v>no ice</v>
      </c>
    </row>
    <row r="208" spans="1:15" x14ac:dyDescent="0.2">
      <c r="A208" s="1">
        <f t="shared" si="39"/>
        <v>45696</v>
      </c>
      <c r="B208">
        <f t="shared" ca="1" si="33"/>
        <v>1</v>
      </c>
      <c r="C208">
        <f t="shared" ca="1" si="34"/>
        <v>3</v>
      </c>
      <c r="D208" cm="1">
        <f t="array" aca="1" ref="D208" ca="1">_xlfn.SWITCH(B208, 1, 5, 2, 5, 3, 5.5, 4, 5, 5, 6, 6, 4, 7, 4, 8, 6)</f>
        <v>5</v>
      </c>
      <c r="E208" cm="1">
        <f t="array" aca="1" ref="E208" ca="1">_xlfn.SWITCH(F208, 1, 1, 2, 2, 3, 3, 4, "")</f>
        <v>3</v>
      </c>
      <c r="F208">
        <f t="shared" ca="1" si="35"/>
        <v>3</v>
      </c>
      <c r="G208">
        <f t="shared" ca="1" si="31"/>
        <v>2</v>
      </c>
      <c r="H208">
        <f t="shared" ca="1" si="32"/>
        <v>0.75</v>
      </c>
      <c r="I208">
        <v>1</v>
      </c>
      <c r="J208">
        <f t="shared" si="36"/>
        <v>1</v>
      </c>
      <c r="K208" cm="1">
        <f t="array" ref="K208">_xlfn.SWITCH(J208, 1, 10, 2, 10, "", 0)</f>
        <v>10</v>
      </c>
      <c r="L208" cm="1">
        <f t="array" aca="1" ref="L208" ca="1">_xlfn.SWITCH(M208, 1, 0, 2, 25, 3, 50, 4, 75, 5, 100)</f>
        <v>50</v>
      </c>
      <c r="M208">
        <f t="shared" ca="1" si="37"/>
        <v>3</v>
      </c>
      <c r="N208">
        <f t="shared" ca="1" si="38"/>
        <v>4</v>
      </c>
      <c r="O208" t="str" cm="1">
        <f t="array" aca="1" ref="O208" ca="1">_xlfn.SWITCH(N208, 1, "no ice", 2, "less ice", 3, "regular", 4, "extra ice")</f>
        <v>extra ice</v>
      </c>
    </row>
    <row r="209" spans="1:15" x14ac:dyDescent="0.2">
      <c r="A209" s="1">
        <f t="shared" si="39"/>
        <v>45696</v>
      </c>
      <c r="B209">
        <f t="shared" ca="1" si="33"/>
        <v>4</v>
      </c>
      <c r="C209">
        <f t="shared" ca="1" si="34"/>
        <v>1</v>
      </c>
      <c r="D209" cm="1">
        <f t="array" aca="1" ref="D209" ca="1">_xlfn.SWITCH(B209, 1, 5, 2, 5, 3, 5.5, 4, 5, 5, 6, 6, 4, 7, 4, 8, 6)</f>
        <v>5</v>
      </c>
      <c r="E209" cm="1">
        <f t="array" aca="1" ref="E209" ca="1">_xlfn.SWITCH(F209, 1, 1, 2, 2, 3, 3, 4, "")</f>
        <v>1</v>
      </c>
      <c r="F209">
        <f t="shared" ca="1" si="35"/>
        <v>1</v>
      </c>
      <c r="G209">
        <f t="shared" ca="1" si="31"/>
        <v>2</v>
      </c>
      <c r="H209">
        <f t="shared" ca="1" si="32"/>
        <v>0.75</v>
      </c>
      <c r="I209">
        <v>1</v>
      </c>
      <c r="J209">
        <f t="shared" si="36"/>
        <v>1</v>
      </c>
      <c r="K209" cm="1">
        <f t="array" ref="K209">_xlfn.SWITCH(J209, 1, 10, 2, 10, "", 0)</f>
        <v>10</v>
      </c>
      <c r="L209" cm="1">
        <f t="array" aca="1" ref="L209" ca="1">_xlfn.SWITCH(M209, 1, 0, 2, 25, 3, 50, 4, 75, 5, 100)</f>
        <v>100</v>
      </c>
      <c r="M209">
        <f t="shared" ca="1" si="37"/>
        <v>5</v>
      </c>
      <c r="N209">
        <f t="shared" ca="1" si="38"/>
        <v>2</v>
      </c>
      <c r="O209" t="str" cm="1">
        <f t="array" aca="1" ref="O209" ca="1">_xlfn.SWITCH(N209, 1, "no ice", 2, "less ice", 3, "regular", 4, "extra ice")</f>
        <v>less ice</v>
      </c>
    </row>
    <row r="210" spans="1:15" x14ac:dyDescent="0.2">
      <c r="A210" s="1">
        <f t="shared" si="39"/>
        <v>45696</v>
      </c>
      <c r="B210">
        <f t="shared" ca="1" si="33"/>
        <v>3</v>
      </c>
      <c r="C210">
        <f t="shared" ca="1" si="34"/>
        <v>4</v>
      </c>
      <c r="D210" cm="1">
        <f t="array" aca="1" ref="D210" ca="1">_xlfn.SWITCH(B210, 1, 5, 2, 5, 3, 5.5, 4, 5, 5, 6, 6, 4, 7, 4, 8, 6)</f>
        <v>5.5</v>
      </c>
      <c r="E210" cm="1">
        <f t="array" aca="1" ref="E210" ca="1">_xlfn.SWITCH(F210, 1, 1, 2, 2, 3, 3, 4, "")</f>
        <v>3</v>
      </c>
      <c r="F210">
        <f t="shared" ca="1" si="35"/>
        <v>3</v>
      </c>
      <c r="G210">
        <f t="shared" ca="1" si="31"/>
        <v>1</v>
      </c>
      <c r="H210">
        <f t="shared" ca="1" si="32"/>
        <v>0.75</v>
      </c>
      <c r="I210">
        <v>1</v>
      </c>
      <c r="J210">
        <f t="shared" si="36"/>
        <v>1</v>
      </c>
      <c r="K210" cm="1">
        <f t="array" ref="K210">_xlfn.SWITCH(J210, 1, 10, 2, 10, "", 0)</f>
        <v>10</v>
      </c>
      <c r="L210" cm="1">
        <f t="array" aca="1" ref="L210" ca="1">_xlfn.SWITCH(M210, 1, 0, 2, 25, 3, 50, 4, 75, 5, 100)</f>
        <v>75</v>
      </c>
      <c r="M210">
        <f t="shared" ca="1" si="37"/>
        <v>4</v>
      </c>
      <c r="N210">
        <f t="shared" ca="1" si="38"/>
        <v>1</v>
      </c>
      <c r="O210" t="str" cm="1">
        <f t="array" aca="1" ref="O210" ca="1">_xlfn.SWITCH(N210, 1, "no ice", 2, "less ice", 3, "regular", 4, "extra ice")</f>
        <v>no ice</v>
      </c>
    </row>
    <row r="211" spans="1:15" x14ac:dyDescent="0.2">
      <c r="A211" s="1">
        <f t="shared" si="39"/>
        <v>45696</v>
      </c>
      <c r="B211">
        <f t="shared" ca="1" si="33"/>
        <v>4</v>
      </c>
      <c r="C211">
        <f t="shared" ca="1" si="34"/>
        <v>1</v>
      </c>
      <c r="D211" cm="1">
        <f t="array" aca="1" ref="D211" ca="1">_xlfn.SWITCH(B211, 1, 5, 2, 5, 3, 5.5, 4, 5, 5, 6, 6, 4, 7, 4, 8, 6)</f>
        <v>5</v>
      </c>
      <c r="E211" t="str" cm="1">
        <f t="array" aca="1" ref="E211" ca="1">_xlfn.SWITCH(F211, 1, 1, 2, 2, 3, 3, 4, "")</f>
        <v/>
      </c>
      <c r="F211">
        <f t="shared" ca="1" si="35"/>
        <v>4</v>
      </c>
      <c r="G211">
        <f t="shared" ca="1" si="31"/>
        <v>0</v>
      </c>
      <c r="H211">
        <f t="shared" ca="1" si="32"/>
        <v>0</v>
      </c>
      <c r="I211">
        <v>1</v>
      </c>
      <c r="J211">
        <f t="shared" si="36"/>
        <v>1</v>
      </c>
      <c r="K211" cm="1">
        <f t="array" ref="K211">_xlfn.SWITCH(J211, 1, 10, 2, 10, "", 0)</f>
        <v>10</v>
      </c>
      <c r="L211" cm="1">
        <f t="array" aca="1" ref="L211" ca="1">_xlfn.SWITCH(M211, 1, 0, 2, 25, 3, 50, 4, 75, 5, 100)</f>
        <v>25</v>
      </c>
      <c r="M211">
        <f t="shared" ca="1" si="37"/>
        <v>2</v>
      </c>
      <c r="N211">
        <f t="shared" ca="1" si="38"/>
        <v>4</v>
      </c>
      <c r="O211" t="str" cm="1">
        <f t="array" aca="1" ref="O211" ca="1">_xlfn.SWITCH(N211, 1, "no ice", 2, "less ice", 3, "regular", 4, "extra ice")</f>
        <v>extra ice</v>
      </c>
    </row>
    <row r="212" spans="1:15" x14ac:dyDescent="0.2">
      <c r="A212" s="1">
        <f t="shared" si="39"/>
        <v>45696</v>
      </c>
      <c r="B212">
        <f t="shared" ca="1" si="33"/>
        <v>7</v>
      </c>
      <c r="C212">
        <f t="shared" ca="1" si="34"/>
        <v>4</v>
      </c>
      <c r="D212" cm="1">
        <f t="array" aca="1" ref="D212" ca="1">_xlfn.SWITCH(B212, 1, 5, 2, 5, 3, 5.5, 4, 5, 5, 6, 6, 4, 7, 4, 8, 6)</f>
        <v>4</v>
      </c>
      <c r="E212" cm="1">
        <f t="array" aca="1" ref="E212" ca="1">_xlfn.SWITCH(F212, 1, 1, 2, 2, 3, 3, 4, "")</f>
        <v>1</v>
      </c>
      <c r="F212">
        <f t="shared" ca="1" si="35"/>
        <v>1</v>
      </c>
      <c r="G212">
        <f t="shared" ca="1" si="31"/>
        <v>1</v>
      </c>
      <c r="H212">
        <f t="shared" ca="1" si="32"/>
        <v>0.75</v>
      </c>
      <c r="I212">
        <v>1</v>
      </c>
      <c r="J212">
        <f t="shared" si="36"/>
        <v>1</v>
      </c>
      <c r="K212" cm="1">
        <f t="array" ref="K212">_xlfn.SWITCH(J212, 1, 10, 2, 10, "", 0)</f>
        <v>10</v>
      </c>
      <c r="L212" cm="1">
        <f t="array" aca="1" ref="L212" ca="1">_xlfn.SWITCH(M212, 1, 0, 2, 25, 3, 50, 4, 75, 5, 100)</f>
        <v>25</v>
      </c>
      <c r="M212">
        <f t="shared" ca="1" si="37"/>
        <v>2</v>
      </c>
      <c r="N212">
        <f t="shared" ca="1" si="38"/>
        <v>1</v>
      </c>
      <c r="O212" t="str" cm="1">
        <f t="array" aca="1" ref="O212" ca="1">_xlfn.SWITCH(N212, 1, "no ice", 2, "less ice", 3, "regular", 4, "extra ice")</f>
        <v>no ice</v>
      </c>
    </row>
    <row r="213" spans="1:15" x14ac:dyDescent="0.2">
      <c r="A213" s="1">
        <f t="shared" si="39"/>
        <v>45696</v>
      </c>
      <c r="B213">
        <f t="shared" ca="1" si="33"/>
        <v>5</v>
      </c>
      <c r="C213">
        <f t="shared" ca="1" si="34"/>
        <v>3</v>
      </c>
      <c r="D213" cm="1">
        <f t="array" aca="1" ref="D213" ca="1">_xlfn.SWITCH(B213, 1, 5, 2, 5, 3, 5.5, 4, 5, 5, 6, 6, 4, 7, 4, 8, 6)</f>
        <v>6</v>
      </c>
      <c r="E213" cm="1">
        <f t="array" aca="1" ref="E213" ca="1">_xlfn.SWITCH(F213, 1, 1, 2, 2, 3, 3, 4, "")</f>
        <v>3</v>
      </c>
      <c r="F213">
        <f t="shared" ca="1" si="35"/>
        <v>3</v>
      </c>
      <c r="G213">
        <f t="shared" ca="1" si="31"/>
        <v>1</v>
      </c>
      <c r="H213">
        <f t="shared" ca="1" si="32"/>
        <v>0.75</v>
      </c>
      <c r="I213">
        <v>1</v>
      </c>
      <c r="J213">
        <f t="shared" si="36"/>
        <v>1</v>
      </c>
      <c r="K213" cm="1">
        <f t="array" ref="K213">_xlfn.SWITCH(J213, 1, 10, 2, 10, "", 0)</f>
        <v>10</v>
      </c>
      <c r="L213" cm="1">
        <f t="array" aca="1" ref="L213" ca="1">_xlfn.SWITCH(M213, 1, 0, 2, 25, 3, 50, 4, 75, 5, 100)</f>
        <v>75</v>
      </c>
      <c r="M213">
        <f t="shared" ca="1" si="37"/>
        <v>4</v>
      </c>
      <c r="N213">
        <f t="shared" ca="1" si="38"/>
        <v>2</v>
      </c>
      <c r="O213" t="str" cm="1">
        <f t="array" aca="1" ref="O213" ca="1">_xlfn.SWITCH(N213, 1, "no ice", 2, "less ice", 3, "regular", 4, "extra ice")</f>
        <v>less ice</v>
      </c>
    </row>
    <row r="214" spans="1:15" x14ac:dyDescent="0.2">
      <c r="A214" s="1">
        <f t="shared" si="39"/>
        <v>45696</v>
      </c>
      <c r="B214">
        <f t="shared" ca="1" si="33"/>
        <v>4</v>
      </c>
      <c r="C214">
        <f t="shared" ca="1" si="34"/>
        <v>4</v>
      </c>
      <c r="D214" cm="1">
        <f t="array" aca="1" ref="D214" ca="1">_xlfn.SWITCH(B214, 1, 5, 2, 5, 3, 5.5, 4, 5, 5, 6, 6, 4, 7, 4, 8, 6)</f>
        <v>5</v>
      </c>
      <c r="E214" cm="1">
        <f t="array" aca="1" ref="E214" ca="1">_xlfn.SWITCH(F214, 1, 1, 2, 2, 3, 3, 4, "")</f>
        <v>2</v>
      </c>
      <c r="F214">
        <f t="shared" ca="1" si="35"/>
        <v>2</v>
      </c>
      <c r="G214">
        <f t="shared" ca="1" si="31"/>
        <v>1</v>
      </c>
      <c r="H214">
        <f t="shared" ca="1" si="32"/>
        <v>0.75</v>
      </c>
      <c r="I214">
        <v>1</v>
      </c>
      <c r="J214">
        <f t="shared" si="36"/>
        <v>1</v>
      </c>
      <c r="K214" cm="1">
        <f t="array" ref="K214">_xlfn.SWITCH(J214, 1, 10, 2, 10, "", 0)</f>
        <v>10</v>
      </c>
      <c r="L214" cm="1">
        <f t="array" aca="1" ref="L214" ca="1">_xlfn.SWITCH(M214, 1, 0, 2, 25, 3, 50, 4, 75, 5, 100)</f>
        <v>75</v>
      </c>
      <c r="M214">
        <f t="shared" ca="1" si="37"/>
        <v>4</v>
      </c>
      <c r="N214">
        <f t="shared" ca="1" si="38"/>
        <v>1</v>
      </c>
      <c r="O214" t="str" cm="1">
        <f t="array" aca="1" ref="O214" ca="1">_xlfn.SWITCH(N214, 1, "no ice", 2, "less ice", 3, "regular", 4, "extra ice")</f>
        <v>no ice</v>
      </c>
    </row>
    <row r="215" spans="1:15" x14ac:dyDescent="0.2">
      <c r="A215" s="1">
        <f t="shared" si="39"/>
        <v>45696</v>
      </c>
      <c r="B215">
        <f t="shared" ca="1" si="33"/>
        <v>1</v>
      </c>
      <c r="C215">
        <f t="shared" ca="1" si="34"/>
        <v>1</v>
      </c>
      <c r="D215" cm="1">
        <f t="array" aca="1" ref="D215" ca="1">_xlfn.SWITCH(B215, 1, 5, 2, 5, 3, 5.5, 4, 5, 5, 6, 6, 4, 7, 4, 8, 6)</f>
        <v>5</v>
      </c>
      <c r="E215" t="str" cm="1">
        <f t="array" aca="1" ref="E215" ca="1">_xlfn.SWITCH(F215, 1, 1, 2, 2, 3, 3, 4, "")</f>
        <v/>
      </c>
      <c r="F215">
        <f t="shared" ca="1" si="35"/>
        <v>4</v>
      </c>
      <c r="G215">
        <f t="shared" ca="1" si="31"/>
        <v>0</v>
      </c>
      <c r="H215">
        <f t="shared" ca="1" si="32"/>
        <v>0</v>
      </c>
      <c r="I215">
        <v>1</v>
      </c>
      <c r="J215">
        <f t="shared" si="36"/>
        <v>1</v>
      </c>
      <c r="K215" cm="1">
        <f t="array" ref="K215">_xlfn.SWITCH(J215, 1, 10, 2, 10, "", 0)</f>
        <v>10</v>
      </c>
      <c r="L215" cm="1">
        <f t="array" aca="1" ref="L215" ca="1">_xlfn.SWITCH(M215, 1, 0, 2, 25, 3, 50, 4, 75, 5, 100)</f>
        <v>100</v>
      </c>
      <c r="M215">
        <f t="shared" ca="1" si="37"/>
        <v>5</v>
      </c>
      <c r="N215">
        <f t="shared" ca="1" si="38"/>
        <v>2</v>
      </c>
      <c r="O215" t="str" cm="1">
        <f t="array" aca="1" ref="O215" ca="1">_xlfn.SWITCH(N215, 1, "no ice", 2, "less ice", 3, "regular", 4, "extra ice")</f>
        <v>less ice</v>
      </c>
    </row>
    <row r="216" spans="1:15" x14ac:dyDescent="0.2">
      <c r="A216" s="1">
        <f t="shared" si="39"/>
        <v>45696</v>
      </c>
      <c r="B216">
        <f t="shared" ca="1" si="33"/>
        <v>5</v>
      </c>
      <c r="C216">
        <f t="shared" ca="1" si="34"/>
        <v>4</v>
      </c>
      <c r="D216" cm="1">
        <f t="array" aca="1" ref="D216" ca="1">_xlfn.SWITCH(B216, 1, 5, 2, 5, 3, 5.5, 4, 5, 5, 6, 6, 4, 7, 4, 8, 6)</f>
        <v>6</v>
      </c>
      <c r="E216" cm="1">
        <f t="array" aca="1" ref="E216" ca="1">_xlfn.SWITCH(F216, 1, 1, 2, 2, 3, 3, 4, "")</f>
        <v>1</v>
      </c>
      <c r="F216">
        <f t="shared" ca="1" si="35"/>
        <v>1</v>
      </c>
      <c r="G216">
        <f t="shared" ca="1" si="31"/>
        <v>2</v>
      </c>
      <c r="H216">
        <f t="shared" ca="1" si="32"/>
        <v>0.75</v>
      </c>
      <c r="I216">
        <v>1</v>
      </c>
      <c r="J216">
        <f t="shared" si="36"/>
        <v>1</v>
      </c>
      <c r="K216" cm="1">
        <f t="array" ref="K216">_xlfn.SWITCH(J216, 1, 10, 2, 10, "", 0)</f>
        <v>10</v>
      </c>
      <c r="L216" cm="1">
        <f t="array" aca="1" ref="L216" ca="1">_xlfn.SWITCH(M216, 1, 0, 2, 25, 3, 50, 4, 75, 5, 100)</f>
        <v>50</v>
      </c>
      <c r="M216">
        <f t="shared" ca="1" si="37"/>
        <v>3</v>
      </c>
      <c r="N216">
        <f t="shared" ca="1" si="38"/>
        <v>4</v>
      </c>
      <c r="O216" t="str" cm="1">
        <f t="array" aca="1" ref="O216" ca="1">_xlfn.SWITCH(N216, 1, "no ice", 2, "less ice", 3, "regular", 4, "extra ice")</f>
        <v>extra ice</v>
      </c>
    </row>
    <row r="217" spans="1:15" x14ac:dyDescent="0.2">
      <c r="A217" s="1">
        <f t="shared" si="39"/>
        <v>45696</v>
      </c>
      <c r="B217">
        <f t="shared" ca="1" si="33"/>
        <v>5</v>
      </c>
      <c r="C217">
        <f t="shared" ca="1" si="34"/>
        <v>3</v>
      </c>
      <c r="D217" cm="1">
        <f t="array" aca="1" ref="D217" ca="1">_xlfn.SWITCH(B217, 1, 5, 2, 5, 3, 5.5, 4, 5, 5, 6, 6, 4, 7, 4, 8, 6)</f>
        <v>6</v>
      </c>
      <c r="E217" cm="1">
        <f t="array" aca="1" ref="E217" ca="1">_xlfn.SWITCH(F217, 1, 1, 2, 2, 3, 3, 4, "")</f>
        <v>2</v>
      </c>
      <c r="F217">
        <f t="shared" ca="1" si="35"/>
        <v>2</v>
      </c>
      <c r="G217">
        <f t="shared" ca="1" si="31"/>
        <v>1</v>
      </c>
      <c r="H217">
        <f t="shared" ca="1" si="32"/>
        <v>0.75</v>
      </c>
      <c r="I217">
        <v>1</v>
      </c>
      <c r="J217">
        <f t="shared" si="36"/>
        <v>1</v>
      </c>
      <c r="K217" cm="1">
        <f t="array" ref="K217">_xlfn.SWITCH(J217, 1, 10, 2, 10, "", 0)</f>
        <v>10</v>
      </c>
      <c r="L217" cm="1">
        <f t="array" aca="1" ref="L217" ca="1">_xlfn.SWITCH(M217, 1, 0, 2, 25, 3, 50, 4, 75, 5, 100)</f>
        <v>75</v>
      </c>
      <c r="M217">
        <f t="shared" ca="1" si="37"/>
        <v>4</v>
      </c>
      <c r="N217">
        <f t="shared" ca="1" si="38"/>
        <v>2</v>
      </c>
      <c r="O217" t="str" cm="1">
        <f t="array" aca="1" ref="O217" ca="1">_xlfn.SWITCH(N217, 1, "no ice", 2, "less ice", 3, "regular", 4, "extra ice")</f>
        <v>less ice</v>
      </c>
    </row>
    <row r="218" spans="1:15" x14ac:dyDescent="0.2">
      <c r="A218" s="1">
        <f t="shared" si="39"/>
        <v>45696</v>
      </c>
      <c r="B218">
        <f t="shared" ca="1" si="33"/>
        <v>3</v>
      </c>
      <c r="C218">
        <f t="shared" ca="1" si="34"/>
        <v>1</v>
      </c>
      <c r="D218" cm="1">
        <f t="array" aca="1" ref="D218" ca="1">_xlfn.SWITCH(B218, 1, 5, 2, 5, 3, 5.5, 4, 5, 5, 6, 6, 4, 7, 4, 8, 6)</f>
        <v>5.5</v>
      </c>
      <c r="E218" cm="1">
        <f t="array" aca="1" ref="E218" ca="1">_xlfn.SWITCH(F218, 1, 1, 2, 2, 3, 3, 4, "")</f>
        <v>1</v>
      </c>
      <c r="F218">
        <f t="shared" ca="1" si="35"/>
        <v>1</v>
      </c>
      <c r="G218">
        <f t="shared" ca="1" si="31"/>
        <v>2</v>
      </c>
      <c r="H218">
        <f t="shared" ca="1" si="32"/>
        <v>0.75</v>
      </c>
      <c r="I218">
        <v>1</v>
      </c>
      <c r="J218">
        <f t="shared" si="36"/>
        <v>1</v>
      </c>
      <c r="K218" cm="1">
        <f t="array" ref="K218">_xlfn.SWITCH(J218, 1, 10, 2, 10, "", 0)</f>
        <v>10</v>
      </c>
      <c r="L218" cm="1">
        <f t="array" aca="1" ref="L218" ca="1">_xlfn.SWITCH(M218, 1, 0, 2, 25, 3, 50, 4, 75, 5, 100)</f>
        <v>50</v>
      </c>
      <c r="M218">
        <f t="shared" ca="1" si="37"/>
        <v>3</v>
      </c>
      <c r="N218">
        <f t="shared" ca="1" si="38"/>
        <v>4</v>
      </c>
      <c r="O218" t="str" cm="1">
        <f t="array" aca="1" ref="O218" ca="1">_xlfn.SWITCH(N218, 1, "no ice", 2, "less ice", 3, "regular", 4, "extra ice")</f>
        <v>extra ice</v>
      </c>
    </row>
    <row r="219" spans="1:15" x14ac:dyDescent="0.2">
      <c r="A219" s="1">
        <f t="shared" si="39"/>
        <v>45696</v>
      </c>
      <c r="B219">
        <f t="shared" ca="1" si="33"/>
        <v>2</v>
      </c>
      <c r="C219">
        <f t="shared" ca="1" si="34"/>
        <v>4</v>
      </c>
      <c r="D219" cm="1">
        <f t="array" aca="1" ref="D219" ca="1">_xlfn.SWITCH(B219, 1, 5, 2, 5, 3, 5.5, 4, 5, 5, 6, 6, 4, 7, 4, 8, 6)</f>
        <v>5</v>
      </c>
      <c r="E219" cm="1">
        <f t="array" aca="1" ref="E219" ca="1">_xlfn.SWITCH(F219, 1, 1, 2, 2, 3, 3, 4, "")</f>
        <v>3</v>
      </c>
      <c r="F219">
        <f t="shared" ca="1" si="35"/>
        <v>3</v>
      </c>
      <c r="G219">
        <f t="shared" ca="1" si="31"/>
        <v>2</v>
      </c>
      <c r="H219">
        <f t="shared" ca="1" si="32"/>
        <v>0.75</v>
      </c>
      <c r="I219">
        <v>1</v>
      </c>
      <c r="J219">
        <f t="shared" si="36"/>
        <v>1</v>
      </c>
      <c r="K219" cm="1">
        <f t="array" ref="K219">_xlfn.SWITCH(J219, 1, 10, 2, 10, "", 0)</f>
        <v>10</v>
      </c>
      <c r="L219" cm="1">
        <f t="array" aca="1" ref="L219" ca="1">_xlfn.SWITCH(M219, 1, 0, 2, 25, 3, 50, 4, 75, 5, 100)</f>
        <v>50</v>
      </c>
      <c r="M219">
        <f t="shared" ca="1" si="37"/>
        <v>3</v>
      </c>
      <c r="N219">
        <f t="shared" ca="1" si="38"/>
        <v>3</v>
      </c>
      <c r="O219" t="str" cm="1">
        <f t="array" aca="1" ref="O219" ca="1">_xlfn.SWITCH(N219, 1, "no ice", 2, "less ice", 3, "regular", 4, "extra ice")</f>
        <v>regular</v>
      </c>
    </row>
    <row r="220" spans="1:15" x14ac:dyDescent="0.2">
      <c r="A220" s="1">
        <f t="shared" si="39"/>
        <v>45696</v>
      </c>
      <c r="B220">
        <f t="shared" ca="1" si="33"/>
        <v>2</v>
      </c>
      <c r="C220">
        <f t="shared" ca="1" si="34"/>
        <v>2</v>
      </c>
      <c r="D220" cm="1">
        <f t="array" aca="1" ref="D220" ca="1">_xlfn.SWITCH(B220, 1, 5, 2, 5, 3, 5.5, 4, 5, 5, 6, 6, 4, 7, 4, 8, 6)</f>
        <v>5</v>
      </c>
      <c r="E220" cm="1">
        <f t="array" aca="1" ref="E220" ca="1">_xlfn.SWITCH(F220, 1, 1, 2, 2, 3, 3, 4, "")</f>
        <v>2</v>
      </c>
      <c r="F220">
        <f t="shared" ca="1" si="35"/>
        <v>2</v>
      </c>
      <c r="G220">
        <f t="shared" ca="1" si="31"/>
        <v>1</v>
      </c>
      <c r="H220">
        <f t="shared" ca="1" si="32"/>
        <v>0.75</v>
      </c>
      <c r="I220">
        <v>1</v>
      </c>
      <c r="J220">
        <f t="shared" si="36"/>
        <v>1</v>
      </c>
      <c r="K220" cm="1">
        <f t="array" ref="K220">_xlfn.SWITCH(J220, 1, 10, 2, 10, "", 0)</f>
        <v>10</v>
      </c>
      <c r="L220" cm="1">
        <f t="array" aca="1" ref="L220" ca="1">_xlfn.SWITCH(M220, 1, 0, 2, 25, 3, 50, 4, 75, 5, 100)</f>
        <v>0</v>
      </c>
      <c r="M220">
        <f t="shared" ca="1" si="37"/>
        <v>1</v>
      </c>
      <c r="N220">
        <f t="shared" ca="1" si="38"/>
        <v>2</v>
      </c>
      <c r="O220" t="str" cm="1">
        <f t="array" aca="1" ref="O220" ca="1">_xlfn.SWITCH(N220, 1, "no ice", 2, "less ice", 3, "regular", 4, "extra ice")</f>
        <v>less ice</v>
      </c>
    </row>
    <row r="221" spans="1:15" x14ac:dyDescent="0.2">
      <c r="A221" s="1">
        <f t="shared" si="39"/>
        <v>45696</v>
      </c>
      <c r="B221">
        <f t="shared" ca="1" si="33"/>
        <v>3</v>
      </c>
      <c r="C221">
        <f t="shared" ca="1" si="34"/>
        <v>4</v>
      </c>
      <c r="D221" cm="1">
        <f t="array" aca="1" ref="D221" ca="1">_xlfn.SWITCH(B221, 1, 5, 2, 5, 3, 5.5, 4, 5, 5, 6, 6, 4, 7, 4, 8, 6)</f>
        <v>5.5</v>
      </c>
      <c r="E221" cm="1">
        <f t="array" aca="1" ref="E221" ca="1">_xlfn.SWITCH(F221, 1, 1, 2, 2, 3, 3, 4, "")</f>
        <v>3</v>
      </c>
      <c r="F221">
        <f t="shared" ca="1" si="35"/>
        <v>3</v>
      </c>
      <c r="G221">
        <f t="shared" ca="1" si="31"/>
        <v>2</v>
      </c>
      <c r="H221">
        <f t="shared" ca="1" si="32"/>
        <v>0.75</v>
      </c>
      <c r="I221">
        <v>1</v>
      </c>
      <c r="J221">
        <f t="shared" si="36"/>
        <v>1</v>
      </c>
      <c r="K221" cm="1">
        <f t="array" ref="K221">_xlfn.SWITCH(J221, 1, 10, 2, 10, "", 0)</f>
        <v>10</v>
      </c>
      <c r="L221" cm="1">
        <f t="array" aca="1" ref="L221" ca="1">_xlfn.SWITCH(M221, 1, 0, 2, 25, 3, 50, 4, 75, 5, 100)</f>
        <v>0</v>
      </c>
      <c r="M221">
        <f t="shared" ca="1" si="37"/>
        <v>1</v>
      </c>
      <c r="N221">
        <f t="shared" ca="1" si="38"/>
        <v>2</v>
      </c>
      <c r="O221" t="str" cm="1">
        <f t="array" aca="1" ref="O221" ca="1">_xlfn.SWITCH(N221, 1, "no ice", 2, "less ice", 3, "regular", 4, "extra ice")</f>
        <v>less ice</v>
      </c>
    </row>
    <row r="222" spans="1:15" x14ac:dyDescent="0.2">
      <c r="A222" s="1">
        <f t="shared" si="39"/>
        <v>45696</v>
      </c>
      <c r="B222">
        <f t="shared" ca="1" si="33"/>
        <v>7</v>
      </c>
      <c r="C222">
        <f t="shared" ca="1" si="34"/>
        <v>3</v>
      </c>
      <c r="D222" cm="1">
        <f t="array" aca="1" ref="D222" ca="1">_xlfn.SWITCH(B222, 1, 5, 2, 5, 3, 5.5, 4, 5, 5, 6, 6, 4, 7, 4, 8, 6)</f>
        <v>4</v>
      </c>
      <c r="E222" cm="1">
        <f t="array" aca="1" ref="E222" ca="1">_xlfn.SWITCH(F222, 1, 1, 2, 2, 3, 3, 4, "")</f>
        <v>3</v>
      </c>
      <c r="F222">
        <f t="shared" ca="1" si="35"/>
        <v>3</v>
      </c>
      <c r="G222">
        <f t="shared" ca="1" si="31"/>
        <v>1</v>
      </c>
      <c r="H222">
        <f t="shared" ca="1" si="32"/>
        <v>0.75</v>
      </c>
      <c r="I222">
        <v>1</v>
      </c>
      <c r="J222">
        <f t="shared" si="36"/>
        <v>1</v>
      </c>
      <c r="K222" cm="1">
        <f t="array" ref="K222">_xlfn.SWITCH(J222, 1, 10, 2, 10, "", 0)</f>
        <v>10</v>
      </c>
      <c r="L222" cm="1">
        <f t="array" aca="1" ref="L222" ca="1">_xlfn.SWITCH(M222, 1, 0, 2, 25, 3, 50, 4, 75, 5, 100)</f>
        <v>0</v>
      </c>
      <c r="M222">
        <f t="shared" ca="1" si="37"/>
        <v>1</v>
      </c>
      <c r="N222">
        <f t="shared" ca="1" si="38"/>
        <v>1</v>
      </c>
      <c r="O222" t="str" cm="1">
        <f t="array" aca="1" ref="O222" ca="1">_xlfn.SWITCH(N222, 1, "no ice", 2, "less ice", 3, "regular", 4, "extra ice")</f>
        <v>no ice</v>
      </c>
    </row>
    <row r="223" spans="1:15" x14ac:dyDescent="0.2">
      <c r="A223" s="1">
        <f t="shared" si="39"/>
        <v>45696</v>
      </c>
      <c r="B223">
        <f t="shared" ca="1" si="33"/>
        <v>6</v>
      </c>
      <c r="C223">
        <f t="shared" ca="1" si="34"/>
        <v>2</v>
      </c>
      <c r="D223" cm="1">
        <f t="array" aca="1" ref="D223" ca="1">_xlfn.SWITCH(B223, 1, 5, 2, 5, 3, 5.5, 4, 5, 5, 6, 6, 4, 7, 4, 8, 6)</f>
        <v>4</v>
      </c>
      <c r="E223" cm="1">
        <f t="array" aca="1" ref="E223" ca="1">_xlfn.SWITCH(F223, 1, 1, 2, 2, 3, 3, 4, "")</f>
        <v>2</v>
      </c>
      <c r="F223">
        <f t="shared" ca="1" si="35"/>
        <v>2</v>
      </c>
      <c r="G223">
        <f t="shared" ca="1" si="31"/>
        <v>1</v>
      </c>
      <c r="H223">
        <f t="shared" ca="1" si="32"/>
        <v>0.75</v>
      </c>
      <c r="I223">
        <v>1</v>
      </c>
      <c r="J223">
        <f t="shared" si="36"/>
        <v>1</v>
      </c>
      <c r="K223" cm="1">
        <f t="array" ref="K223">_xlfn.SWITCH(J223, 1, 10, 2, 10, "", 0)</f>
        <v>10</v>
      </c>
      <c r="L223" cm="1">
        <f t="array" aca="1" ref="L223" ca="1">_xlfn.SWITCH(M223, 1, 0, 2, 25, 3, 50, 4, 75, 5, 100)</f>
        <v>50</v>
      </c>
      <c r="M223">
        <f t="shared" ca="1" si="37"/>
        <v>3</v>
      </c>
      <c r="N223">
        <f t="shared" ca="1" si="38"/>
        <v>3</v>
      </c>
      <c r="O223" t="str" cm="1">
        <f t="array" aca="1" ref="O223" ca="1">_xlfn.SWITCH(N223, 1, "no ice", 2, "less ice", 3, "regular", 4, "extra ice")</f>
        <v>regular</v>
      </c>
    </row>
    <row r="224" spans="1:15" x14ac:dyDescent="0.2">
      <c r="A224" s="1">
        <f t="shared" si="39"/>
        <v>45696</v>
      </c>
      <c r="B224">
        <f t="shared" ca="1" si="33"/>
        <v>7</v>
      </c>
      <c r="C224">
        <f t="shared" ca="1" si="34"/>
        <v>3</v>
      </c>
      <c r="D224" cm="1">
        <f t="array" aca="1" ref="D224" ca="1">_xlfn.SWITCH(B224, 1, 5, 2, 5, 3, 5.5, 4, 5, 5, 6, 6, 4, 7, 4, 8, 6)</f>
        <v>4</v>
      </c>
      <c r="E224" t="str" cm="1">
        <f t="array" aca="1" ref="E224" ca="1">_xlfn.SWITCH(F224, 1, 1, 2, 2, 3, 3, 4, "")</f>
        <v/>
      </c>
      <c r="F224">
        <f t="shared" ca="1" si="35"/>
        <v>4</v>
      </c>
      <c r="G224">
        <f t="shared" ca="1" si="31"/>
        <v>0</v>
      </c>
      <c r="H224">
        <f t="shared" ca="1" si="32"/>
        <v>0</v>
      </c>
      <c r="I224">
        <v>1</v>
      </c>
      <c r="J224">
        <f t="shared" si="36"/>
        <v>1</v>
      </c>
      <c r="K224" cm="1">
        <f t="array" ref="K224">_xlfn.SWITCH(J224, 1, 10, 2, 10, "", 0)</f>
        <v>10</v>
      </c>
      <c r="L224" cm="1">
        <f t="array" aca="1" ref="L224" ca="1">_xlfn.SWITCH(M224, 1, 0, 2, 25, 3, 50, 4, 75, 5, 100)</f>
        <v>75</v>
      </c>
      <c r="M224">
        <f t="shared" ca="1" si="37"/>
        <v>4</v>
      </c>
      <c r="N224">
        <f t="shared" ca="1" si="38"/>
        <v>1</v>
      </c>
      <c r="O224" t="str" cm="1">
        <f t="array" aca="1" ref="O224" ca="1">_xlfn.SWITCH(N224, 1, "no ice", 2, "less ice", 3, "regular", 4, "extra ice")</f>
        <v>no ice</v>
      </c>
    </row>
    <row r="225" spans="1:15" x14ac:dyDescent="0.2">
      <c r="A225" s="1">
        <f t="shared" si="39"/>
        <v>45696</v>
      </c>
      <c r="B225">
        <f t="shared" ca="1" si="33"/>
        <v>4</v>
      </c>
      <c r="C225">
        <f t="shared" ca="1" si="34"/>
        <v>1</v>
      </c>
      <c r="D225" cm="1">
        <f t="array" aca="1" ref="D225" ca="1">_xlfn.SWITCH(B225, 1, 5, 2, 5, 3, 5.5, 4, 5, 5, 6, 6, 4, 7, 4, 8, 6)</f>
        <v>5</v>
      </c>
      <c r="E225" cm="1">
        <f t="array" aca="1" ref="E225" ca="1">_xlfn.SWITCH(F225, 1, 1, 2, 2, 3, 3, 4, "")</f>
        <v>3</v>
      </c>
      <c r="F225">
        <f t="shared" ca="1" si="35"/>
        <v>3</v>
      </c>
      <c r="G225">
        <f t="shared" ca="1" si="31"/>
        <v>1</v>
      </c>
      <c r="H225">
        <f t="shared" ca="1" si="32"/>
        <v>0.75</v>
      </c>
      <c r="I225">
        <v>1</v>
      </c>
      <c r="J225">
        <f t="shared" si="36"/>
        <v>1</v>
      </c>
      <c r="K225" cm="1">
        <f t="array" ref="K225">_xlfn.SWITCH(J225, 1, 10, 2, 10, "", 0)</f>
        <v>10</v>
      </c>
      <c r="L225" cm="1">
        <f t="array" aca="1" ref="L225" ca="1">_xlfn.SWITCH(M225, 1, 0, 2, 25, 3, 50, 4, 75, 5, 100)</f>
        <v>25</v>
      </c>
      <c r="M225">
        <f t="shared" ca="1" si="37"/>
        <v>2</v>
      </c>
      <c r="N225">
        <f t="shared" ca="1" si="38"/>
        <v>3</v>
      </c>
      <c r="O225" t="str" cm="1">
        <f t="array" aca="1" ref="O225" ca="1">_xlfn.SWITCH(N225, 1, "no ice", 2, "less ice", 3, "regular", 4, "extra ice")</f>
        <v>regular</v>
      </c>
    </row>
    <row r="226" spans="1:15" x14ac:dyDescent="0.2">
      <c r="A226" s="1">
        <f t="shared" si="39"/>
        <v>45696</v>
      </c>
      <c r="B226">
        <f t="shared" ca="1" si="33"/>
        <v>5</v>
      </c>
      <c r="C226">
        <f t="shared" ca="1" si="34"/>
        <v>3</v>
      </c>
      <c r="D226" cm="1">
        <f t="array" aca="1" ref="D226" ca="1">_xlfn.SWITCH(B226, 1, 5, 2, 5, 3, 5.5, 4, 5, 5, 6, 6, 4, 7, 4, 8, 6)</f>
        <v>6</v>
      </c>
      <c r="E226" cm="1">
        <f t="array" aca="1" ref="E226" ca="1">_xlfn.SWITCH(F226, 1, 1, 2, 2, 3, 3, 4, "")</f>
        <v>1</v>
      </c>
      <c r="F226">
        <f t="shared" ca="1" si="35"/>
        <v>1</v>
      </c>
      <c r="G226">
        <f t="shared" ca="1" si="31"/>
        <v>2</v>
      </c>
      <c r="H226">
        <f t="shared" ca="1" si="32"/>
        <v>0.75</v>
      </c>
      <c r="I226">
        <v>1</v>
      </c>
      <c r="J226">
        <f t="shared" si="36"/>
        <v>1</v>
      </c>
      <c r="K226" cm="1">
        <f t="array" ref="K226">_xlfn.SWITCH(J226, 1, 10, 2, 10, "", 0)</f>
        <v>10</v>
      </c>
      <c r="L226" cm="1">
        <f t="array" aca="1" ref="L226" ca="1">_xlfn.SWITCH(M226, 1, 0, 2, 25, 3, 50, 4, 75, 5, 100)</f>
        <v>25</v>
      </c>
      <c r="M226">
        <f t="shared" ca="1" si="37"/>
        <v>2</v>
      </c>
      <c r="N226">
        <f t="shared" ca="1" si="38"/>
        <v>2</v>
      </c>
      <c r="O226" t="str" cm="1">
        <f t="array" aca="1" ref="O226" ca="1">_xlfn.SWITCH(N226, 1, "no ice", 2, "less ice", 3, "regular", 4, "extra ice")</f>
        <v>less ice</v>
      </c>
    </row>
    <row r="227" spans="1:15" x14ac:dyDescent="0.2">
      <c r="A227" s="1">
        <f t="shared" si="39"/>
        <v>45696</v>
      </c>
      <c r="B227">
        <f t="shared" ca="1" si="33"/>
        <v>3</v>
      </c>
      <c r="C227">
        <f t="shared" ca="1" si="34"/>
        <v>2</v>
      </c>
      <c r="D227" cm="1">
        <f t="array" aca="1" ref="D227" ca="1">_xlfn.SWITCH(B227, 1, 5, 2, 5, 3, 5.5, 4, 5, 5, 6, 6, 4, 7, 4, 8, 6)</f>
        <v>5.5</v>
      </c>
      <c r="E227" cm="1">
        <f t="array" aca="1" ref="E227" ca="1">_xlfn.SWITCH(F227, 1, 1, 2, 2, 3, 3, 4, "")</f>
        <v>1</v>
      </c>
      <c r="F227">
        <f t="shared" ca="1" si="35"/>
        <v>1</v>
      </c>
      <c r="G227">
        <f t="shared" ca="1" si="31"/>
        <v>2</v>
      </c>
      <c r="H227">
        <f t="shared" ca="1" si="32"/>
        <v>0.75</v>
      </c>
      <c r="I227">
        <v>1</v>
      </c>
      <c r="J227">
        <f t="shared" si="36"/>
        <v>1</v>
      </c>
      <c r="K227" cm="1">
        <f t="array" ref="K227">_xlfn.SWITCH(J227, 1, 10, 2, 10, "", 0)</f>
        <v>10</v>
      </c>
      <c r="L227" cm="1">
        <f t="array" aca="1" ref="L227" ca="1">_xlfn.SWITCH(M227, 1, 0, 2, 25, 3, 50, 4, 75, 5, 100)</f>
        <v>100</v>
      </c>
      <c r="M227">
        <f t="shared" ca="1" si="37"/>
        <v>5</v>
      </c>
      <c r="N227">
        <f t="shared" ca="1" si="38"/>
        <v>4</v>
      </c>
      <c r="O227" t="str" cm="1">
        <f t="array" aca="1" ref="O227" ca="1">_xlfn.SWITCH(N227, 1, "no ice", 2, "less ice", 3, "regular", 4, "extra ice")</f>
        <v>extra ice</v>
      </c>
    </row>
    <row r="228" spans="1:15" x14ac:dyDescent="0.2">
      <c r="A228" s="1">
        <f t="shared" si="39"/>
        <v>45696</v>
      </c>
      <c r="B228">
        <f t="shared" ca="1" si="33"/>
        <v>6</v>
      </c>
      <c r="C228">
        <f t="shared" ca="1" si="34"/>
        <v>4</v>
      </c>
      <c r="D228" cm="1">
        <f t="array" aca="1" ref="D228" ca="1">_xlfn.SWITCH(B228, 1, 5, 2, 5, 3, 5.5, 4, 5, 5, 6, 6, 4, 7, 4, 8, 6)</f>
        <v>4</v>
      </c>
      <c r="E228" cm="1">
        <f t="array" aca="1" ref="E228" ca="1">_xlfn.SWITCH(F228, 1, 1, 2, 2, 3, 3, 4, "")</f>
        <v>1</v>
      </c>
      <c r="F228">
        <f t="shared" ca="1" si="35"/>
        <v>1</v>
      </c>
      <c r="G228">
        <f t="shared" ca="1" si="31"/>
        <v>2</v>
      </c>
      <c r="H228">
        <f t="shared" ca="1" si="32"/>
        <v>0.75</v>
      </c>
      <c r="I228">
        <v>1</v>
      </c>
      <c r="J228">
        <f t="shared" si="36"/>
        <v>1</v>
      </c>
      <c r="K228" cm="1">
        <f t="array" ref="K228">_xlfn.SWITCH(J228, 1, 10, 2, 10, "", 0)</f>
        <v>10</v>
      </c>
      <c r="L228" cm="1">
        <f t="array" aca="1" ref="L228" ca="1">_xlfn.SWITCH(M228, 1, 0, 2, 25, 3, 50, 4, 75, 5, 100)</f>
        <v>50</v>
      </c>
      <c r="M228">
        <f t="shared" ca="1" si="37"/>
        <v>3</v>
      </c>
      <c r="N228">
        <f t="shared" ca="1" si="38"/>
        <v>2</v>
      </c>
      <c r="O228" t="str" cm="1">
        <f t="array" aca="1" ref="O228" ca="1">_xlfn.SWITCH(N228, 1, "no ice", 2, "less ice", 3, "regular", 4, "extra ice")</f>
        <v>less ice</v>
      </c>
    </row>
    <row r="229" spans="1:15" x14ac:dyDescent="0.2">
      <c r="A229" s="1">
        <f t="shared" si="39"/>
        <v>45696</v>
      </c>
      <c r="B229">
        <f t="shared" ca="1" si="33"/>
        <v>3</v>
      </c>
      <c r="C229">
        <f t="shared" ca="1" si="34"/>
        <v>3</v>
      </c>
      <c r="D229" cm="1">
        <f t="array" aca="1" ref="D229" ca="1">_xlfn.SWITCH(B229, 1, 5, 2, 5, 3, 5.5, 4, 5, 5, 6, 6, 4, 7, 4, 8, 6)</f>
        <v>5.5</v>
      </c>
      <c r="E229" cm="1">
        <f t="array" aca="1" ref="E229" ca="1">_xlfn.SWITCH(F229, 1, 1, 2, 2, 3, 3, 4, "")</f>
        <v>1</v>
      </c>
      <c r="F229">
        <f t="shared" ca="1" si="35"/>
        <v>1</v>
      </c>
      <c r="G229">
        <f t="shared" ca="1" si="31"/>
        <v>2</v>
      </c>
      <c r="H229">
        <f t="shared" ca="1" si="32"/>
        <v>0.75</v>
      </c>
      <c r="I229">
        <v>1</v>
      </c>
      <c r="J229">
        <f t="shared" si="36"/>
        <v>1</v>
      </c>
      <c r="K229" cm="1">
        <f t="array" ref="K229">_xlfn.SWITCH(J229, 1, 10, 2, 10, "", 0)</f>
        <v>10</v>
      </c>
      <c r="L229" cm="1">
        <f t="array" aca="1" ref="L229" ca="1">_xlfn.SWITCH(M229, 1, 0, 2, 25, 3, 50, 4, 75, 5, 100)</f>
        <v>25</v>
      </c>
      <c r="M229">
        <f t="shared" ca="1" si="37"/>
        <v>2</v>
      </c>
      <c r="N229">
        <f t="shared" ca="1" si="38"/>
        <v>4</v>
      </c>
      <c r="O229" t="str" cm="1">
        <f t="array" aca="1" ref="O229" ca="1">_xlfn.SWITCH(N229, 1, "no ice", 2, "less ice", 3, "regular", 4, "extra ice")</f>
        <v>extra ice</v>
      </c>
    </row>
    <row r="230" spans="1:15" x14ac:dyDescent="0.2">
      <c r="A230" s="1">
        <f t="shared" si="39"/>
        <v>45696</v>
      </c>
      <c r="B230">
        <f t="shared" ca="1" si="33"/>
        <v>7</v>
      </c>
      <c r="C230">
        <f t="shared" ca="1" si="34"/>
        <v>1</v>
      </c>
      <c r="D230" cm="1">
        <f t="array" aca="1" ref="D230" ca="1">_xlfn.SWITCH(B230, 1, 5, 2, 5, 3, 5.5, 4, 5, 5, 6, 6, 4, 7, 4, 8, 6)</f>
        <v>4</v>
      </c>
      <c r="E230" cm="1">
        <f t="array" aca="1" ref="E230" ca="1">_xlfn.SWITCH(F230, 1, 1, 2, 2, 3, 3, 4, "")</f>
        <v>2</v>
      </c>
      <c r="F230">
        <f t="shared" ca="1" si="35"/>
        <v>2</v>
      </c>
      <c r="G230">
        <f t="shared" ca="1" si="31"/>
        <v>1</v>
      </c>
      <c r="H230">
        <f t="shared" ca="1" si="32"/>
        <v>0.75</v>
      </c>
      <c r="I230">
        <v>1</v>
      </c>
      <c r="J230">
        <f t="shared" si="36"/>
        <v>1</v>
      </c>
      <c r="K230" cm="1">
        <f t="array" ref="K230">_xlfn.SWITCH(J230, 1, 10, 2, 10, "", 0)</f>
        <v>10</v>
      </c>
      <c r="L230" cm="1">
        <f t="array" aca="1" ref="L230" ca="1">_xlfn.SWITCH(M230, 1, 0, 2, 25, 3, 50, 4, 75, 5, 100)</f>
        <v>25</v>
      </c>
      <c r="M230">
        <f t="shared" ca="1" si="37"/>
        <v>2</v>
      </c>
      <c r="N230">
        <f t="shared" ca="1" si="38"/>
        <v>2</v>
      </c>
      <c r="O230" t="str" cm="1">
        <f t="array" aca="1" ref="O230" ca="1">_xlfn.SWITCH(N230, 1, "no ice", 2, "less ice", 3, "regular", 4, "extra ice")</f>
        <v>less ice</v>
      </c>
    </row>
    <row r="231" spans="1:15" x14ac:dyDescent="0.2">
      <c r="A231" s="1">
        <v>45697</v>
      </c>
      <c r="B231">
        <f t="shared" ca="1" si="33"/>
        <v>3</v>
      </c>
      <c r="C231">
        <f t="shared" ca="1" si="34"/>
        <v>1</v>
      </c>
      <c r="D231" cm="1">
        <f t="array" aca="1" ref="D231" ca="1">_xlfn.SWITCH(B231, 1, 5, 2, 5, 3, 5.5, 4, 5, 5, 6, 6, 4, 7, 4, 8, 6)</f>
        <v>5.5</v>
      </c>
      <c r="E231" cm="1">
        <f t="array" aca="1" ref="E231" ca="1">_xlfn.SWITCH(F231, 1, 1, 2, 2, 3, 3, 4, "")</f>
        <v>3</v>
      </c>
      <c r="F231">
        <f t="shared" ca="1" si="35"/>
        <v>3</v>
      </c>
      <c r="G231">
        <f t="shared" ca="1" si="31"/>
        <v>1</v>
      </c>
      <c r="H231">
        <f t="shared" ca="1" si="32"/>
        <v>0.75</v>
      </c>
      <c r="I231">
        <v>1</v>
      </c>
      <c r="J231" t="str">
        <f t="shared" si="36"/>
        <v/>
      </c>
      <c r="K231" cm="1">
        <f t="array" ref="K231">_xlfn.SWITCH(J231, 1, 10, 2, 10, "", 0)</f>
        <v>0</v>
      </c>
      <c r="L231" cm="1">
        <f t="array" aca="1" ref="L231" ca="1">_xlfn.SWITCH(M231, 1, 0, 2, 25, 3, 50, 4, 75, 5, 100)</f>
        <v>25</v>
      </c>
      <c r="M231">
        <f t="shared" ca="1" si="37"/>
        <v>2</v>
      </c>
      <c r="N231">
        <f t="shared" ca="1" si="38"/>
        <v>4</v>
      </c>
      <c r="O231" t="str" cm="1">
        <f t="array" aca="1" ref="O231" ca="1">_xlfn.SWITCH(N231, 1, "no ice", 2, "less ice", 3, "regular", 4, "extra ice")</f>
        <v>extra ice</v>
      </c>
    </row>
    <row r="232" spans="1:15" x14ac:dyDescent="0.2">
      <c r="A232" s="1">
        <f>A231</f>
        <v>45697</v>
      </c>
      <c r="B232">
        <f t="shared" ca="1" si="33"/>
        <v>4</v>
      </c>
      <c r="C232">
        <f t="shared" ca="1" si="34"/>
        <v>1</v>
      </c>
      <c r="D232" cm="1">
        <f t="array" aca="1" ref="D232" ca="1">_xlfn.SWITCH(B232, 1, 5, 2, 5, 3, 5.5, 4, 5, 5, 6, 6, 4, 7, 4, 8, 6)</f>
        <v>5</v>
      </c>
      <c r="E232" t="str" cm="1">
        <f t="array" aca="1" ref="E232" ca="1">_xlfn.SWITCH(F232, 1, 1, 2, 2, 3, 3, 4, "")</f>
        <v/>
      </c>
      <c r="F232">
        <f t="shared" ca="1" si="35"/>
        <v>4</v>
      </c>
      <c r="G232">
        <f t="shared" ca="1" si="31"/>
        <v>0</v>
      </c>
      <c r="H232">
        <f t="shared" ca="1" si="32"/>
        <v>0</v>
      </c>
      <c r="I232">
        <v>1</v>
      </c>
      <c r="J232" t="str">
        <f t="shared" si="36"/>
        <v/>
      </c>
      <c r="K232" cm="1">
        <f t="array" ref="K232">_xlfn.SWITCH(J232, 1, 10, 2, 10, "", 0)</f>
        <v>0</v>
      </c>
      <c r="L232" cm="1">
        <f t="array" aca="1" ref="L232" ca="1">_xlfn.SWITCH(M232, 1, 0, 2, 25, 3, 50, 4, 75, 5, 100)</f>
        <v>25</v>
      </c>
      <c r="M232">
        <f t="shared" ca="1" si="37"/>
        <v>2</v>
      </c>
      <c r="N232">
        <f t="shared" ca="1" si="38"/>
        <v>1</v>
      </c>
      <c r="O232" t="str" cm="1">
        <f t="array" aca="1" ref="O232" ca="1">_xlfn.SWITCH(N232, 1, "no ice", 2, "less ice", 3, "regular", 4, "extra ice")</f>
        <v>no ice</v>
      </c>
    </row>
    <row r="233" spans="1:15" x14ac:dyDescent="0.2">
      <c r="A233" s="1">
        <f t="shared" ref="A233:A251" si="40">A232</f>
        <v>45697</v>
      </c>
      <c r="B233">
        <f t="shared" ca="1" si="33"/>
        <v>2</v>
      </c>
      <c r="C233">
        <f t="shared" ca="1" si="34"/>
        <v>2</v>
      </c>
      <c r="D233" cm="1">
        <f t="array" aca="1" ref="D233" ca="1">_xlfn.SWITCH(B233, 1, 5, 2, 5, 3, 5.5, 4, 5, 5, 6, 6, 4, 7, 4, 8, 6)</f>
        <v>5</v>
      </c>
      <c r="E233" cm="1">
        <f t="array" aca="1" ref="E233" ca="1">_xlfn.SWITCH(F233, 1, 1, 2, 2, 3, 3, 4, "")</f>
        <v>1</v>
      </c>
      <c r="F233">
        <f t="shared" ca="1" si="35"/>
        <v>1</v>
      </c>
      <c r="G233">
        <f t="shared" ca="1" si="31"/>
        <v>1</v>
      </c>
      <c r="H233">
        <f t="shared" ca="1" si="32"/>
        <v>0.75</v>
      </c>
      <c r="I233">
        <v>1</v>
      </c>
      <c r="J233" t="str">
        <f t="shared" si="36"/>
        <v/>
      </c>
      <c r="K233" cm="1">
        <f t="array" ref="K233">_xlfn.SWITCH(J233, 1, 10, 2, 10, "", 0)</f>
        <v>0</v>
      </c>
      <c r="L233" cm="1">
        <f t="array" aca="1" ref="L233" ca="1">_xlfn.SWITCH(M233, 1, 0, 2, 25, 3, 50, 4, 75, 5, 100)</f>
        <v>100</v>
      </c>
      <c r="M233">
        <f t="shared" ca="1" si="37"/>
        <v>5</v>
      </c>
      <c r="N233">
        <f t="shared" ca="1" si="38"/>
        <v>2</v>
      </c>
      <c r="O233" t="str" cm="1">
        <f t="array" aca="1" ref="O233" ca="1">_xlfn.SWITCH(N233, 1, "no ice", 2, "less ice", 3, "regular", 4, "extra ice")</f>
        <v>less ice</v>
      </c>
    </row>
    <row r="234" spans="1:15" x14ac:dyDescent="0.2">
      <c r="A234" s="1">
        <f t="shared" si="40"/>
        <v>45697</v>
      </c>
      <c r="B234">
        <f t="shared" ca="1" si="33"/>
        <v>1</v>
      </c>
      <c r="C234">
        <f t="shared" ca="1" si="34"/>
        <v>3</v>
      </c>
      <c r="D234" cm="1">
        <f t="array" aca="1" ref="D234" ca="1">_xlfn.SWITCH(B234, 1, 5, 2, 5, 3, 5.5, 4, 5, 5, 6, 6, 4, 7, 4, 8, 6)</f>
        <v>5</v>
      </c>
      <c r="E234" cm="1">
        <f t="array" aca="1" ref="E234" ca="1">_xlfn.SWITCH(F234, 1, 1, 2, 2, 3, 3, 4, "")</f>
        <v>3</v>
      </c>
      <c r="F234">
        <f t="shared" ca="1" si="35"/>
        <v>3</v>
      </c>
      <c r="G234">
        <f t="shared" ca="1" si="31"/>
        <v>2</v>
      </c>
      <c r="H234">
        <f t="shared" ca="1" si="32"/>
        <v>0.75</v>
      </c>
      <c r="I234">
        <v>1</v>
      </c>
      <c r="J234" t="str">
        <f t="shared" si="36"/>
        <v/>
      </c>
      <c r="K234" cm="1">
        <f t="array" ref="K234">_xlfn.SWITCH(J234, 1, 10, 2, 10, "", 0)</f>
        <v>0</v>
      </c>
      <c r="L234" cm="1">
        <f t="array" aca="1" ref="L234" ca="1">_xlfn.SWITCH(M234, 1, 0, 2, 25, 3, 50, 4, 75, 5, 100)</f>
        <v>100</v>
      </c>
      <c r="M234">
        <f t="shared" ca="1" si="37"/>
        <v>5</v>
      </c>
      <c r="N234">
        <f t="shared" ca="1" si="38"/>
        <v>2</v>
      </c>
      <c r="O234" t="str" cm="1">
        <f t="array" aca="1" ref="O234" ca="1">_xlfn.SWITCH(N234, 1, "no ice", 2, "less ice", 3, "regular", 4, "extra ice")</f>
        <v>less ice</v>
      </c>
    </row>
    <row r="235" spans="1:15" x14ac:dyDescent="0.2">
      <c r="A235" s="1">
        <f t="shared" si="40"/>
        <v>45697</v>
      </c>
      <c r="B235">
        <f t="shared" ca="1" si="33"/>
        <v>6</v>
      </c>
      <c r="C235">
        <f t="shared" ca="1" si="34"/>
        <v>1</v>
      </c>
      <c r="D235" cm="1">
        <f t="array" aca="1" ref="D235" ca="1">_xlfn.SWITCH(B235, 1, 5, 2, 5, 3, 5.5, 4, 5, 5, 6, 6, 4, 7, 4, 8, 6)</f>
        <v>4</v>
      </c>
      <c r="E235" cm="1">
        <f t="array" aca="1" ref="E235" ca="1">_xlfn.SWITCH(F235, 1, 1, 2, 2, 3, 3, 4, "")</f>
        <v>3</v>
      </c>
      <c r="F235">
        <f t="shared" ca="1" si="35"/>
        <v>3</v>
      </c>
      <c r="G235">
        <f t="shared" ca="1" si="31"/>
        <v>1</v>
      </c>
      <c r="H235">
        <f t="shared" ca="1" si="32"/>
        <v>0.75</v>
      </c>
      <c r="I235">
        <v>1</v>
      </c>
      <c r="J235" t="str">
        <f t="shared" si="36"/>
        <v/>
      </c>
      <c r="K235" cm="1">
        <f t="array" ref="K235">_xlfn.SWITCH(J235, 1, 10, 2, 10, "", 0)</f>
        <v>0</v>
      </c>
      <c r="L235" cm="1">
        <f t="array" aca="1" ref="L235" ca="1">_xlfn.SWITCH(M235, 1, 0, 2, 25, 3, 50, 4, 75, 5, 100)</f>
        <v>75</v>
      </c>
      <c r="M235">
        <f t="shared" ca="1" si="37"/>
        <v>4</v>
      </c>
      <c r="N235">
        <f t="shared" ca="1" si="38"/>
        <v>2</v>
      </c>
      <c r="O235" t="str" cm="1">
        <f t="array" aca="1" ref="O235" ca="1">_xlfn.SWITCH(N235, 1, "no ice", 2, "less ice", 3, "regular", 4, "extra ice")</f>
        <v>less ice</v>
      </c>
    </row>
    <row r="236" spans="1:15" x14ac:dyDescent="0.2">
      <c r="A236" s="1">
        <f t="shared" si="40"/>
        <v>45697</v>
      </c>
      <c r="B236">
        <f t="shared" ca="1" si="33"/>
        <v>2</v>
      </c>
      <c r="C236">
        <f t="shared" ca="1" si="34"/>
        <v>1</v>
      </c>
      <c r="D236" cm="1">
        <f t="array" aca="1" ref="D236" ca="1">_xlfn.SWITCH(B236, 1, 5, 2, 5, 3, 5.5, 4, 5, 5, 6, 6, 4, 7, 4, 8, 6)</f>
        <v>5</v>
      </c>
      <c r="E236" cm="1">
        <f t="array" aca="1" ref="E236" ca="1">_xlfn.SWITCH(F236, 1, 1, 2, 2, 3, 3, 4, "")</f>
        <v>1</v>
      </c>
      <c r="F236">
        <f t="shared" ca="1" si="35"/>
        <v>1</v>
      </c>
      <c r="G236">
        <f t="shared" ca="1" si="31"/>
        <v>2</v>
      </c>
      <c r="H236">
        <f t="shared" ca="1" si="32"/>
        <v>0.75</v>
      </c>
      <c r="I236">
        <v>1</v>
      </c>
      <c r="J236" t="str">
        <f t="shared" si="36"/>
        <v/>
      </c>
      <c r="K236" cm="1">
        <f t="array" ref="K236">_xlfn.SWITCH(J236, 1, 10, 2, 10, "", 0)</f>
        <v>0</v>
      </c>
      <c r="L236" cm="1">
        <f t="array" aca="1" ref="L236" ca="1">_xlfn.SWITCH(M236, 1, 0, 2, 25, 3, 50, 4, 75, 5, 100)</f>
        <v>0</v>
      </c>
      <c r="M236">
        <f t="shared" ca="1" si="37"/>
        <v>1</v>
      </c>
      <c r="N236">
        <f t="shared" ca="1" si="38"/>
        <v>1</v>
      </c>
      <c r="O236" t="str" cm="1">
        <f t="array" aca="1" ref="O236" ca="1">_xlfn.SWITCH(N236, 1, "no ice", 2, "less ice", 3, "regular", 4, "extra ice")</f>
        <v>no ice</v>
      </c>
    </row>
    <row r="237" spans="1:15" x14ac:dyDescent="0.2">
      <c r="A237" s="1">
        <f t="shared" si="40"/>
        <v>45697</v>
      </c>
      <c r="B237">
        <f t="shared" ca="1" si="33"/>
        <v>1</v>
      </c>
      <c r="C237">
        <f t="shared" ca="1" si="34"/>
        <v>1</v>
      </c>
      <c r="D237" cm="1">
        <f t="array" aca="1" ref="D237" ca="1">_xlfn.SWITCH(B237, 1, 5, 2, 5, 3, 5.5, 4, 5, 5, 6, 6, 4, 7, 4, 8, 6)</f>
        <v>5</v>
      </c>
      <c r="E237" cm="1">
        <f t="array" aca="1" ref="E237" ca="1">_xlfn.SWITCH(F237, 1, 1, 2, 2, 3, 3, 4, "")</f>
        <v>3</v>
      </c>
      <c r="F237">
        <f t="shared" ca="1" si="35"/>
        <v>3</v>
      </c>
      <c r="G237">
        <f t="shared" ca="1" si="31"/>
        <v>1</v>
      </c>
      <c r="H237">
        <f t="shared" ca="1" si="32"/>
        <v>0.75</v>
      </c>
      <c r="I237">
        <v>1</v>
      </c>
      <c r="J237" t="str">
        <f t="shared" si="36"/>
        <v/>
      </c>
      <c r="K237" cm="1">
        <f t="array" ref="K237">_xlfn.SWITCH(J237, 1, 10, 2, 10, "", 0)</f>
        <v>0</v>
      </c>
      <c r="L237" cm="1">
        <f t="array" aca="1" ref="L237" ca="1">_xlfn.SWITCH(M237, 1, 0, 2, 25, 3, 50, 4, 75, 5, 100)</f>
        <v>100</v>
      </c>
      <c r="M237">
        <f t="shared" ca="1" si="37"/>
        <v>5</v>
      </c>
      <c r="N237">
        <f t="shared" ca="1" si="38"/>
        <v>3</v>
      </c>
      <c r="O237" t="str" cm="1">
        <f t="array" aca="1" ref="O237" ca="1">_xlfn.SWITCH(N237, 1, "no ice", 2, "less ice", 3, "regular", 4, "extra ice")</f>
        <v>regular</v>
      </c>
    </row>
    <row r="238" spans="1:15" x14ac:dyDescent="0.2">
      <c r="A238" s="1">
        <f t="shared" si="40"/>
        <v>45697</v>
      </c>
      <c r="B238">
        <f t="shared" ca="1" si="33"/>
        <v>4</v>
      </c>
      <c r="C238">
        <f t="shared" ca="1" si="34"/>
        <v>2</v>
      </c>
      <c r="D238" cm="1">
        <f t="array" aca="1" ref="D238" ca="1">_xlfn.SWITCH(B238, 1, 5, 2, 5, 3, 5.5, 4, 5, 5, 6, 6, 4, 7, 4, 8, 6)</f>
        <v>5</v>
      </c>
      <c r="E238" t="str" cm="1">
        <f t="array" aca="1" ref="E238" ca="1">_xlfn.SWITCH(F238, 1, 1, 2, 2, 3, 3, 4, "")</f>
        <v/>
      </c>
      <c r="F238">
        <f t="shared" ca="1" si="35"/>
        <v>4</v>
      </c>
      <c r="G238">
        <f t="shared" ca="1" si="31"/>
        <v>0</v>
      </c>
      <c r="H238">
        <f t="shared" ca="1" si="32"/>
        <v>0</v>
      </c>
      <c r="I238">
        <v>1</v>
      </c>
      <c r="J238" t="str">
        <f t="shared" si="36"/>
        <v/>
      </c>
      <c r="K238" cm="1">
        <f t="array" ref="K238">_xlfn.SWITCH(J238, 1, 10, 2, 10, "", 0)</f>
        <v>0</v>
      </c>
      <c r="L238" cm="1">
        <f t="array" aca="1" ref="L238" ca="1">_xlfn.SWITCH(M238, 1, 0, 2, 25, 3, 50, 4, 75, 5, 100)</f>
        <v>25</v>
      </c>
      <c r="M238">
        <f t="shared" ca="1" si="37"/>
        <v>2</v>
      </c>
      <c r="N238">
        <f t="shared" ca="1" si="38"/>
        <v>4</v>
      </c>
      <c r="O238" t="str" cm="1">
        <f t="array" aca="1" ref="O238" ca="1">_xlfn.SWITCH(N238, 1, "no ice", 2, "less ice", 3, "regular", 4, "extra ice")</f>
        <v>extra ice</v>
      </c>
    </row>
    <row r="239" spans="1:15" x14ac:dyDescent="0.2">
      <c r="A239" s="1">
        <f t="shared" si="40"/>
        <v>45697</v>
      </c>
      <c r="B239">
        <f t="shared" ca="1" si="33"/>
        <v>1</v>
      </c>
      <c r="C239">
        <f t="shared" ca="1" si="34"/>
        <v>2</v>
      </c>
      <c r="D239" cm="1">
        <f t="array" aca="1" ref="D239" ca="1">_xlfn.SWITCH(B239, 1, 5, 2, 5, 3, 5.5, 4, 5, 5, 6, 6, 4, 7, 4, 8, 6)</f>
        <v>5</v>
      </c>
      <c r="E239" cm="1">
        <f t="array" aca="1" ref="E239" ca="1">_xlfn.SWITCH(F239, 1, 1, 2, 2, 3, 3, 4, "")</f>
        <v>3</v>
      </c>
      <c r="F239">
        <f t="shared" ca="1" si="35"/>
        <v>3</v>
      </c>
      <c r="G239">
        <f t="shared" ca="1" si="31"/>
        <v>1</v>
      </c>
      <c r="H239">
        <f t="shared" ca="1" si="32"/>
        <v>0.75</v>
      </c>
      <c r="I239">
        <v>1</v>
      </c>
      <c r="J239" t="str">
        <f t="shared" si="36"/>
        <v/>
      </c>
      <c r="K239" cm="1">
        <f t="array" ref="K239">_xlfn.SWITCH(J239, 1, 10, 2, 10, "", 0)</f>
        <v>0</v>
      </c>
      <c r="L239" cm="1">
        <f t="array" aca="1" ref="L239" ca="1">_xlfn.SWITCH(M239, 1, 0, 2, 25, 3, 50, 4, 75, 5, 100)</f>
        <v>0</v>
      </c>
      <c r="M239">
        <f t="shared" ca="1" si="37"/>
        <v>1</v>
      </c>
      <c r="N239">
        <f t="shared" ca="1" si="38"/>
        <v>4</v>
      </c>
      <c r="O239" t="str" cm="1">
        <f t="array" aca="1" ref="O239" ca="1">_xlfn.SWITCH(N239, 1, "no ice", 2, "less ice", 3, "regular", 4, "extra ice")</f>
        <v>extra ice</v>
      </c>
    </row>
    <row r="240" spans="1:15" x14ac:dyDescent="0.2">
      <c r="A240" s="1">
        <f t="shared" si="40"/>
        <v>45697</v>
      </c>
      <c r="B240">
        <f t="shared" ca="1" si="33"/>
        <v>7</v>
      </c>
      <c r="C240">
        <f t="shared" ca="1" si="34"/>
        <v>1</v>
      </c>
      <c r="D240" cm="1">
        <f t="array" aca="1" ref="D240" ca="1">_xlfn.SWITCH(B240, 1, 5, 2, 5, 3, 5.5, 4, 5, 5, 6, 6, 4, 7, 4, 8, 6)</f>
        <v>4</v>
      </c>
      <c r="E240" cm="1">
        <f t="array" aca="1" ref="E240" ca="1">_xlfn.SWITCH(F240, 1, 1, 2, 2, 3, 3, 4, "")</f>
        <v>2</v>
      </c>
      <c r="F240">
        <f t="shared" ca="1" si="35"/>
        <v>2</v>
      </c>
      <c r="G240">
        <f t="shared" ca="1" si="31"/>
        <v>2</v>
      </c>
      <c r="H240">
        <f t="shared" ca="1" si="32"/>
        <v>0.75</v>
      </c>
      <c r="I240">
        <v>1</v>
      </c>
      <c r="J240" t="str">
        <f t="shared" si="36"/>
        <v/>
      </c>
      <c r="K240" cm="1">
        <f t="array" ref="K240">_xlfn.SWITCH(J240, 1, 10, 2, 10, "", 0)</f>
        <v>0</v>
      </c>
      <c r="L240" cm="1">
        <f t="array" aca="1" ref="L240" ca="1">_xlfn.SWITCH(M240, 1, 0, 2, 25, 3, 50, 4, 75, 5, 100)</f>
        <v>50</v>
      </c>
      <c r="M240">
        <f t="shared" ca="1" si="37"/>
        <v>3</v>
      </c>
      <c r="N240">
        <f t="shared" ca="1" si="38"/>
        <v>2</v>
      </c>
      <c r="O240" t="str" cm="1">
        <f t="array" aca="1" ref="O240" ca="1">_xlfn.SWITCH(N240, 1, "no ice", 2, "less ice", 3, "regular", 4, "extra ice")</f>
        <v>less ice</v>
      </c>
    </row>
    <row r="241" spans="1:15" x14ac:dyDescent="0.2">
      <c r="A241" s="1">
        <f t="shared" si="40"/>
        <v>45697</v>
      </c>
      <c r="B241">
        <f t="shared" ca="1" si="33"/>
        <v>5</v>
      </c>
      <c r="C241">
        <f t="shared" ca="1" si="34"/>
        <v>1</v>
      </c>
      <c r="D241" cm="1">
        <f t="array" aca="1" ref="D241" ca="1">_xlfn.SWITCH(B241, 1, 5, 2, 5, 3, 5.5, 4, 5, 5, 6, 6, 4, 7, 4, 8, 6)</f>
        <v>6</v>
      </c>
      <c r="E241" t="str" cm="1">
        <f t="array" aca="1" ref="E241" ca="1">_xlfn.SWITCH(F241, 1, 1, 2, 2, 3, 3, 4, "")</f>
        <v/>
      </c>
      <c r="F241">
        <f t="shared" ca="1" si="35"/>
        <v>4</v>
      </c>
      <c r="G241">
        <f t="shared" ca="1" si="31"/>
        <v>0</v>
      </c>
      <c r="H241">
        <f t="shared" ca="1" si="32"/>
        <v>0</v>
      </c>
      <c r="I241">
        <v>1</v>
      </c>
      <c r="J241" t="str">
        <f t="shared" si="36"/>
        <v/>
      </c>
      <c r="K241" cm="1">
        <f t="array" ref="K241">_xlfn.SWITCH(J241, 1, 10, 2, 10, "", 0)</f>
        <v>0</v>
      </c>
      <c r="L241" cm="1">
        <f t="array" aca="1" ref="L241" ca="1">_xlfn.SWITCH(M241, 1, 0, 2, 25, 3, 50, 4, 75, 5, 100)</f>
        <v>25</v>
      </c>
      <c r="M241">
        <f t="shared" ca="1" si="37"/>
        <v>2</v>
      </c>
      <c r="N241">
        <f t="shared" ca="1" si="38"/>
        <v>1</v>
      </c>
      <c r="O241" t="str" cm="1">
        <f t="array" aca="1" ref="O241" ca="1">_xlfn.SWITCH(N241, 1, "no ice", 2, "less ice", 3, "regular", 4, "extra ice")</f>
        <v>no ice</v>
      </c>
    </row>
    <row r="242" spans="1:15" x14ac:dyDescent="0.2">
      <c r="A242" s="1">
        <f t="shared" si="40"/>
        <v>45697</v>
      </c>
      <c r="B242">
        <f t="shared" ca="1" si="33"/>
        <v>7</v>
      </c>
      <c r="C242">
        <f t="shared" ca="1" si="34"/>
        <v>2</v>
      </c>
      <c r="D242" cm="1">
        <f t="array" aca="1" ref="D242" ca="1">_xlfn.SWITCH(B242, 1, 5, 2, 5, 3, 5.5, 4, 5, 5, 6, 6, 4, 7, 4, 8, 6)</f>
        <v>4</v>
      </c>
      <c r="E242" cm="1">
        <f t="array" aca="1" ref="E242" ca="1">_xlfn.SWITCH(F242, 1, 1, 2, 2, 3, 3, 4, "")</f>
        <v>1</v>
      </c>
      <c r="F242">
        <f t="shared" ca="1" si="35"/>
        <v>1</v>
      </c>
      <c r="G242">
        <f t="shared" ca="1" si="31"/>
        <v>2</v>
      </c>
      <c r="H242">
        <f t="shared" ca="1" si="32"/>
        <v>0.75</v>
      </c>
      <c r="I242">
        <v>1</v>
      </c>
      <c r="J242" t="str">
        <f t="shared" si="36"/>
        <v/>
      </c>
      <c r="K242" cm="1">
        <f t="array" ref="K242">_xlfn.SWITCH(J242, 1, 10, 2, 10, "", 0)</f>
        <v>0</v>
      </c>
      <c r="L242" cm="1">
        <f t="array" aca="1" ref="L242" ca="1">_xlfn.SWITCH(M242, 1, 0, 2, 25, 3, 50, 4, 75, 5, 100)</f>
        <v>75</v>
      </c>
      <c r="M242">
        <f t="shared" ca="1" si="37"/>
        <v>4</v>
      </c>
      <c r="N242">
        <f t="shared" ca="1" si="38"/>
        <v>2</v>
      </c>
      <c r="O242" t="str" cm="1">
        <f t="array" aca="1" ref="O242" ca="1">_xlfn.SWITCH(N242, 1, "no ice", 2, "less ice", 3, "regular", 4, "extra ice")</f>
        <v>less ice</v>
      </c>
    </row>
    <row r="243" spans="1:15" x14ac:dyDescent="0.2">
      <c r="A243" s="1">
        <f>A242</f>
        <v>45697</v>
      </c>
      <c r="B243">
        <f t="shared" ca="1" si="33"/>
        <v>4</v>
      </c>
      <c r="C243">
        <f t="shared" ca="1" si="34"/>
        <v>4</v>
      </c>
      <c r="D243" cm="1">
        <f t="array" aca="1" ref="D243" ca="1">_xlfn.SWITCH(B243, 1, 5, 2, 5, 3, 5.5, 4, 5, 5, 6, 6, 4, 7, 4, 8, 6)</f>
        <v>5</v>
      </c>
      <c r="E243" cm="1">
        <f t="array" aca="1" ref="E243" ca="1">_xlfn.SWITCH(F243, 1, 1, 2, 2, 3, 3, 4, "")</f>
        <v>3</v>
      </c>
      <c r="F243">
        <f t="shared" ca="1" si="35"/>
        <v>3</v>
      </c>
      <c r="G243">
        <f t="shared" ca="1" si="31"/>
        <v>1</v>
      </c>
      <c r="H243">
        <f t="shared" ca="1" si="32"/>
        <v>0.75</v>
      </c>
      <c r="I243">
        <v>1</v>
      </c>
      <c r="J243" t="str">
        <f t="shared" si="36"/>
        <v/>
      </c>
      <c r="K243" cm="1">
        <f t="array" ref="K243">_xlfn.SWITCH(J243, 1, 10, 2, 10, "", 0)</f>
        <v>0</v>
      </c>
      <c r="L243" cm="1">
        <f t="array" aca="1" ref="L243" ca="1">_xlfn.SWITCH(M243, 1, 0, 2, 25, 3, 50, 4, 75, 5, 100)</f>
        <v>100</v>
      </c>
      <c r="M243">
        <f t="shared" ca="1" si="37"/>
        <v>5</v>
      </c>
      <c r="N243">
        <f t="shared" ca="1" si="38"/>
        <v>1</v>
      </c>
      <c r="O243" t="str" cm="1">
        <f t="array" aca="1" ref="O243" ca="1">_xlfn.SWITCH(N243, 1, "no ice", 2, "less ice", 3, "regular", 4, "extra ice")</f>
        <v>no ice</v>
      </c>
    </row>
    <row r="244" spans="1:15" x14ac:dyDescent="0.2">
      <c r="A244" s="1">
        <f t="shared" si="40"/>
        <v>45697</v>
      </c>
      <c r="B244">
        <f t="shared" ca="1" si="33"/>
        <v>1</v>
      </c>
      <c r="C244">
        <f t="shared" ca="1" si="34"/>
        <v>4</v>
      </c>
      <c r="D244" cm="1">
        <f t="array" aca="1" ref="D244" ca="1">_xlfn.SWITCH(B244, 1, 5, 2, 5, 3, 5.5, 4, 5, 5, 6, 6, 4, 7, 4, 8, 6)</f>
        <v>5</v>
      </c>
      <c r="E244" cm="1">
        <f t="array" aca="1" ref="E244" ca="1">_xlfn.SWITCH(F244, 1, 1, 2, 2, 3, 3, 4, "")</f>
        <v>3</v>
      </c>
      <c r="F244">
        <f t="shared" ca="1" si="35"/>
        <v>3</v>
      </c>
      <c r="G244">
        <f t="shared" ca="1" si="31"/>
        <v>2</v>
      </c>
      <c r="H244">
        <f t="shared" ca="1" si="32"/>
        <v>0.75</v>
      </c>
      <c r="I244">
        <v>1</v>
      </c>
      <c r="J244" t="str">
        <f t="shared" si="36"/>
        <v/>
      </c>
      <c r="K244" cm="1">
        <f t="array" ref="K244">_xlfn.SWITCH(J244, 1, 10, 2, 10, "", 0)</f>
        <v>0</v>
      </c>
      <c r="L244" cm="1">
        <f t="array" aca="1" ref="L244" ca="1">_xlfn.SWITCH(M244, 1, 0, 2, 25, 3, 50, 4, 75, 5, 100)</f>
        <v>75</v>
      </c>
      <c r="M244">
        <f t="shared" ca="1" si="37"/>
        <v>4</v>
      </c>
      <c r="N244">
        <f t="shared" ca="1" si="38"/>
        <v>3</v>
      </c>
      <c r="O244" t="str" cm="1">
        <f t="array" aca="1" ref="O244" ca="1">_xlfn.SWITCH(N244, 1, "no ice", 2, "less ice", 3, "regular", 4, "extra ice")</f>
        <v>regular</v>
      </c>
    </row>
    <row r="245" spans="1:15" x14ac:dyDescent="0.2">
      <c r="A245" s="1">
        <f t="shared" si="40"/>
        <v>45697</v>
      </c>
      <c r="B245">
        <f t="shared" ca="1" si="33"/>
        <v>1</v>
      </c>
      <c r="C245">
        <f t="shared" ca="1" si="34"/>
        <v>1</v>
      </c>
      <c r="D245" cm="1">
        <f t="array" aca="1" ref="D245" ca="1">_xlfn.SWITCH(B245, 1, 5, 2, 5, 3, 5.5, 4, 5, 5, 6, 6, 4, 7, 4, 8, 6)</f>
        <v>5</v>
      </c>
      <c r="E245" cm="1">
        <f t="array" aca="1" ref="E245" ca="1">_xlfn.SWITCH(F245, 1, 1, 2, 2, 3, 3, 4, "")</f>
        <v>3</v>
      </c>
      <c r="F245">
        <f t="shared" ca="1" si="35"/>
        <v>3</v>
      </c>
      <c r="G245">
        <f t="shared" ca="1" si="31"/>
        <v>2</v>
      </c>
      <c r="H245">
        <f t="shared" ca="1" si="32"/>
        <v>0.75</v>
      </c>
      <c r="I245">
        <v>1</v>
      </c>
      <c r="J245" t="str">
        <f t="shared" si="36"/>
        <v/>
      </c>
      <c r="K245" cm="1">
        <f t="array" ref="K245">_xlfn.SWITCH(J245, 1, 10, 2, 10, "", 0)</f>
        <v>0</v>
      </c>
      <c r="L245" cm="1">
        <f t="array" aca="1" ref="L245" ca="1">_xlfn.SWITCH(M245, 1, 0, 2, 25, 3, 50, 4, 75, 5, 100)</f>
        <v>100</v>
      </c>
      <c r="M245">
        <f t="shared" ca="1" si="37"/>
        <v>5</v>
      </c>
      <c r="N245">
        <f t="shared" ca="1" si="38"/>
        <v>1</v>
      </c>
      <c r="O245" t="str" cm="1">
        <f t="array" aca="1" ref="O245" ca="1">_xlfn.SWITCH(N245, 1, "no ice", 2, "less ice", 3, "regular", 4, "extra ice")</f>
        <v>no ice</v>
      </c>
    </row>
    <row r="246" spans="1:15" x14ac:dyDescent="0.2">
      <c r="A246" s="1">
        <f t="shared" si="40"/>
        <v>45697</v>
      </c>
      <c r="B246">
        <f t="shared" ca="1" si="33"/>
        <v>3</v>
      </c>
      <c r="C246">
        <f t="shared" ca="1" si="34"/>
        <v>3</v>
      </c>
      <c r="D246" cm="1">
        <f t="array" aca="1" ref="D246" ca="1">_xlfn.SWITCH(B246, 1, 5, 2, 5, 3, 5.5, 4, 5, 5, 6, 6, 4, 7, 4, 8, 6)</f>
        <v>5.5</v>
      </c>
      <c r="E246" cm="1">
        <f t="array" aca="1" ref="E246" ca="1">_xlfn.SWITCH(F246, 1, 1, 2, 2, 3, 3, 4, "")</f>
        <v>1</v>
      </c>
      <c r="F246">
        <f t="shared" ca="1" si="35"/>
        <v>1</v>
      </c>
      <c r="G246">
        <f t="shared" ca="1" si="31"/>
        <v>2</v>
      </c>
      <c r="H246">
        <f t="shared" ca="1" si="32"/>
        <v>0.75</v>
      </c>
      <c r="I246">
        <v>1</v>
      </c>
      <c r="J246" t="str">
        <f t="shared" si="36"/>
        <v/>
      </c>
      <c r="K246" cm="1">
        <f t="array" ref="K246">_xlfn.SWITCH(J246, 1, 10, 2, 10, "", 0)</f>
        <v>0</v>
      </c>
      <c r="L246" cm="1">
        <f t="array" aca="1" ref="L246" ca="1">_xlfn.SWITCH(M246, 1, 0, 2, 25, 3, 50, 4, 75, 5, 100)</f>
        <v>25</v>
      </c>
      <c r="M246">
        <f t="shared" ca="1" si="37"/>
        <v>2</v>
      </c>
      <c r="N246">
        <f t="shared" ca="1" si="38"/>
        <v>2</v>
      </c>
      <c r="O246" t="str" cm="1">
        <f t="array" aca="1" ref="O246" ca="1">_xlfn.SWITCH(N246, 1, "no ice", 2, "less ice", 3, "regular", 4, "extra ice")</f>
        <v>less ice</v>
      </c>
    </row>
    <row r="247" spans="1:15" x14ac:dyDescent="0.2">
      <c r="A247" s="1">
        <f t="shared" si="40"/>
        <v>45697</v>
      </c>
      <c r="B247">
        <f t="shared" ca="1" si="33"/>
        <v>4</v>
      </c>
      <c r="C247">
        <f t="shared" ca="1" si="34"/>
        <v>4</v>
      </c>
      <c r="D247" cm="1">
        <f t="array" aca="1" ref="D247" ca="1">_xlfn.SWITCH(B247, 1, 5, 2, 5, 3, 5.5, 4, 5, 5, 6, 6, 4, 7, 4, 8, 6)</f>
        <v>5</v>
      </c>
      <c r="E247" cm="1">
        <f t="array" aca="1" ref="E247" ca="1">_xlfn.SWITCH(F247, 1, 1, 2, 2, 3, 3, 4, "")</f>
        <v>1</v>
      </c>
      <c r="F247">
        <f t="shared" ca="1" si="35"/>
        <v>1</v>
      </c>
      <c r="G247">
        <f t="shared" ca="1" si="31"/>
        <v>1</v>
      </c>
      <c r="H247">
        <f t="shared" ca="1" si="32"/>
        <v>0.75</v>
      </c>
      <c r="I247">
        <v>1</v>
      </c>
      <c r="J247" t="str">
        <f t="shared" si="36"/>
        <v/>
      </c>
      <c r="K247" cm="1">
        <f t="array" ref="K247">_xlfn.SWITCH(J247, 1, 10, 2, 10, "", 0)</f>
        <v>0</v>
      </c>
      <c r="L247" cm="1">
        <f t="array" aca="1" ref="L247" ca="1">_xlfn.SWITCH(M247, 1, 0, 2, 25, 3, 50, 4, 75, 5, 100)</f>
        <v>100</v>
      </c>
      <c r="M247">
        <f t="shared" ca="1" si="37"/>
        <v>5</v>
      </c>
      <c r="N247">
        <f t="shared" ca="1" si="38"/>
        <v>4</v>
      </c>
      <c r="O247" t="str" cm="1">
        <f t="array" aca="1" ref="O247" ca="1">_xlfn.SWITCH(N247, 1, "no ice", 2, "less ice", 3, "regular", 4, "extra ice")</f>
        <v>extra ice</v>
      </c>
    </row>
    <row r="248" spans="1:15" x14ac:dyDescent="0.2">
      <c r="A248" s="1">
        <f t="shared" si="40"/>
        <v>45697</v>
      </c>
      <c r="B248">
        <f t="shared" ca="1" si="33"/>
        <v>4</v>
      </c>
      <c r="C248">
        <f t="shared" ca="1" si="34"/>
        <v>2</v>
      </c>
      <c r="D248" cm="1">
        <f t="array" aca="1" ref="D248" ca="1">_xlfn.SWITCH(B248, 1, 5, 2, 5, 3, 5.5, 4, 5, 5, 6, 6, 4, 7, 4, 8, 6)</f>
        <v>5</v>
      </c>
      <c r="E248" cm="1">
        <f t="array" aca="1" ref="E248" ca="1">_xlfn.SWITCH(F248, 1, 1, 2, 2, 3, 3, 4, "")</f>
        <v>1</v>
      </c>
      <c r="F248">
        <f t="shared" ca="1" si="35"/>
        <v>1</v>
      </c>
      <c r="G248">
        <f t="shared" ca="1" si="31"/>
        <v>1</v>
      </c>
      <c r="H248">
        <f t="shared" ca="1" si="32"/>
        <v>0.75</v>
      </c>
      <c r="I248">
        <v>1</v>
      </c>
      <c r="J248" t="str">
        <f t="shared" si="36"/>
        <v/>
      </c>
      <c r="K248" cm="1">
        <f t="array" ref="K248">_xlfn.SWITCH(J248, 1, 10, 2, 10, "", 0)</f>
        <v>0</v>
      </c>
      <c r="L248" cm="1">
        <f t="array" aca="1" ref="L248" ca="1">_xlfn.SWITCH(M248, 1, 0, 2, 25, 3, 50, 4, 75, 5, 100)</f>
        <v>25</v>
      </c>
      <c r="M248">
        <f t="shared" ca="1" si="37"/>
        <v>2</v>
      </c>
      <c r="N248">
        <f t="shared" ca="1" si="38"/>
        <v>4</v>
      </c>
      <c r="O248" t="str" cm="1">
        <f t="array" aca="1" ref="O248" ca="1">_xlfn.SWITCH(N248, 1, "no ice", 2, "less ice", 3, "regular", 4, "extra ice")</f>
        <v>extra ice</v>
      </c>
    </row>
    <row r="249" spans="1:15" x14ac:dyDescent="0.2">
      <c r="A249" s="1">
        <f t="shared" si="40"/>
        <v>45697</v>
      </c>
      <c r="B249">
        <f t="shared" ca="1" si="33"/>
        <v>7</v>
      </c>
      <c r="C249">
        <f t="shared" ca="1" si="34"/>
        <v>1</v>
      </c>
      <c r="D249" cm="1">
        <f t="array" aca="1" ref="D249" ca="1">_xlfn.SWITCH(B249, 1, 5, 2, 5, 3, 5.5, 4, 5, 5, 6, 6, 4, 7, 4, 8, 6)</f>
        <v>4</v>
      </c>
      <c r="E249" cm="1">
        <f t="array" aca="1" ref="E249" ca="1">_xlfn.SWITCH(F249, 1, 1, 2, 2, 3, 3, 4, "")</f>
        <v>1</v>
      </c>
      <c r="F249">
        <f t="shared" ca="1" si="35"/>
        <v>1</v>
      </c>
      <c r="G249">
        <f t="shared" ca="1" si="31"/>
        <v>1</v>
      </c>
      <c r="H249">
        <f t="shared" ca="1" si="32"/>
        <v>0.75</v>
      </c>
      <c r="I249">
        <v>1</v>
      </c>
      <c r="J249" t="str">
        <f t="shared" si="36"/>
        <v/>
      </c>
      <c r="K249" cm="1">
        <f t="array" ref="K249">_xlfn.SWITCH(J249, 1, 10, 2, 10, "", 0)</f>
        <v>0</v>
      </c>
      <c r="L249" cm="1">
        <f t="array" aca="1" ref="L249" ca="1">_xlfn.SWITCH(M249, 1, 0, 2, 25, 3, 50, 4, 75, 5, 100)</f>
        <v>50</v>
      </c>
      <c r="M249">
        <f t="shared" ca="1" si="37"/>
        <v>3</v>
      </c>
      <c r="N249">
        <f t="shared" ca="1" si="38"/>
        <v>4</v>
      </c>
      <c r="O249" t="str" cm="1">
        <f t="array" aca="1" ref="O249" ca="1">_xlfn.SWITCH(N249, 1, "no ice", 2, "less ice", 3, "regular", 4, "extra ice")</f>
        <v>extra ice</v>
      </c>
    </row>
    <row r="250" spans="1:15" x14ac:dyDescent="0.2">
      <c r="A250" s="1">
        <f t="shared" si="40"/>
        <v>45697</v>
      </c>
      <c r="B250">
        <f t="shared" ca="1" si="33"/>
        <v>3</v>
      </c>
      <c r="C250">
        <f t="shared" ca="1" si="34"/>
        <v>3</v>
      </c>
      <c r="D250" cm="1">
        <f t="array" aca="1" ref="D250" ca="1">_xlfn.SWITCH(B250, 1, 5, 2, 5, 3, 5.5, 4, 5, 5, 6, 6, 4, 7, 4, 8, 6)</f>
        <v>5.5</v>
      </c>
      <c r="E250" cm="1">
        <f t="array" aca="1" ref="E250" ca="1">_xlfn.SWITCH(F250, 1, 1, 2, 2, 3, 3, 4, "")</f>
        <v>2</v>
      </c>
      <c r="F250">
        <f t="shared" ca="1" si="35"/>
        <v>2</v>
      </c>
      <c r="G250">
        <f t="shared" ca="1" si="31"/>
        <v>2</v>
      </c>
      <c r="H250">
        <f t="shared" ca="1" si="32"/>
        <v>0.75</v>
      </c>
      <c r="I250">
        <v>1</v>
      </c>
      <c r="J250" t="str">
        <f t="shared" si="36"/>
        <v/>
      </c>
      <c r="K250" cm="1">
        <f t="array" ref="K250">_xlfn.SWITCH(J250, 1, 10, 2, 10, "", 0)</f>
        <v>0</v>
      </c>
      <c r="L250" cm="1">
        <f t="array" aca="1" ref="L250" ca="1">_xlfn.SWITCH(M250, 1, 0, 2, 25, 3, 50, 4, 75, 5, 100)</f>
        <v>0</v>
      </c>
      <c r="M250">
        <f t="shared" ca="1" si="37"/>
        <v>1</v>
      </c>
      <c r="N250">
        <f t="shared" ca="1" si="38"/>
        <v>2</v>
      </c>
      <c r="O250" t="str" cm="1">
        <f t="array" aca="1" ref="O250" ca="1">_xlfn.SWITCH(N250, 1, "no ice", 2, "less ice", 3, "regular", 4, "extra ice")</f>
        <v>less ice</v>
      </c>
    </row>
    <row r="251" spans="1:15" x14ac:dyDescent="0.2">
      <c r="A251" s="1">
        <f t="shared" si="40"/>
        <v>45697</v>
      </c>
      <c r="B251">
        <f t="shared" ca="1" si="33"/>
        <v>1</v>
      </c>
      <c r="C251">
        <f t="shared" ca="1" si="34"/>
        <v>2</v>
      </c>
      <c r="D251" cm="1">
        <f t="array" aca="1" ref="D251" ca="1">_xlfn.SWITCH(B251, 1, 5, 2, 5, 3, 5.5, 4, 5, 5, 6, 6, 4, 7, 4, 8, 6)</f>
        <v>5</v>
      </c>
      <c r="E251" cm="1">
        <f t="array" aca="1" ref="E251" ca="1">_xlfn.SWITCH(F251, 1, 1, 2, 2, 3, 3, 4, "")</f>
        <v>3</v>
      </c>
      <c r="F251">
        <f t="shared" ca="1" si="35"/>
        <v>3</v>
      </c>
      <c r="G251">
        <f t="shared" ca="1" si="31"/>
        <v>1</v>
      </c>
      <c r="H251">
        <f t="shared" ca="1" si="32"/>
        <v>0.75</v>
      </c>
      <c r="I251">
        <v>1</v>
      </c>
      <c r="J251" t="str">
        <f t="shared" si="36"/>
        <v/>
      </c>
      <c r="K251" cm="1">
        <f t="array" ref="K251">_xlfn.SWITCH(J251, 1, 10, 2, 10, "", 0)</f>
        <v>0</v>
      </c>
      <c r="L251" cm="1">
        <f t="array" aca="1" ref="L251" ca="1">_xlfn.SWITCH(M251, 1, 0, 2, 25, 3, 50, 4, 75, 5, 100)</f>
        <v>75</v>
      </c>
      <c r="M251">
        <f t="shared" ca="1" si="37"/>
        <v>4</v>
      </c>
      <c r="N251">
        <f t="shared" ca="1" si="38"/>
        <v>3</v>
      </c>
      <c r="O251" t="str" cm="1">
        <f t="array" aca="1" ref="O251" ca="1">_xlfn.SWITCH(N251, 1, "no ice", 2, "less ice", 3, "regular", 4, "extra ice")</f>
        <v>regular</v>
      </c>
    </row>
    <row r="252" spans="1:15" x14ac:dyDescent="0.2">
      <c r="A252" s="1">
        <v>45698</v>
      </c>
      <c r="B252">
        <f t="shared" ca="1" si="33"/>
        <v>1</v>
      </c>
      <c r="C252">
        <f t="shared" ca="1" si="34"/>
        <v>3</v>
      </c>
      <c r="D252" cm="1">
        <f t="array" aca="1" ref="D252" ca="1">_xlfn.SWITCH(B252, 1, 5, 2, 5, 3, 5.5, 4, 5, 5, 6, 6, 4, 7, 4, 8, 6)</f>
        <v>5</v>
      </c>
      <c r="E252" cm="1">
        <f t="array" aca="1" ref="E252" ca="1">_xlfn.SWITCH(F252, 1, 1, 2, 2, 3, 3, 4, "")</f>
        <v>3</v>
      </c>
      <c r="F252">
        <f t="shared" ca="1" si="35"/>
        <v>3</v>
      </c>
      <c r="G252">
        <f t="shared" ca="1" si="31"/>
        <v>2</v>
      </c>
      <c r="H252">
        <f t="shared" ca="1" si="32"/>
        <v>0.75</v>
      </c>
      <c r="I252">
        <v>1</v>
      </c>
      <c r="J252" t="str">
        <f t="shared" si="36"/>
        <v/>
      </c>
      <c r="K252" cm="1">
        <f t="array" ref="K252">_xlfn.SWITCH(J252, 1, 10, 2, 10, "", 0)</f>
        <v>0</v>
      </c>
      <c r="L252" cm="1">
        <f t="array" aca="1" ref="L252" ca="1">_xlfn.SWITCH(M252, 1, 0, 2, 25, 3, 50, 4, 75, 5, 100)</f>
        <v>100</v>
      </c>
      <c r="M252">
        <f t="shared" ca="1" si="37"/>
        <v>5</v>
      </c>
      <c r="N252">
        <f t="shared" ca="1" si="38"/>
        <v>2</v>
      </c>
      <c r="O252" t="str" cm="1">
        <f t="array" aca="1" ref="O252" ca="1">_xlfn.SWITCH(N252, 1, "no ice", 2, "less ice", 3, "regular", 4, "extra ice")</f>
        <v>less ice</v>
      </c>
    </row>
    <row r="253" spans="1:15" x14ac:dyDescent="0.2">
      <c r="A253" s="1">
        <f>A252</f>
        <v>45698</v>
      </c>
      <c r="B253">
        <f t="shared" ca="1" si="33"/>
        <v>2</v>
      </c>
      <c r="C253">
        <f t="shared" ca="1" si="34"/>
        <v>4</v>
      </c>
      <c r="D253" cm="1">
        <f t="array" aca="1" ref="D253" ca="1">_xlfn.SWITCH(B253, 1, 5, 2, 5, 3, 5.5, 4, 5, 5, 6, 6, 4, 7, 4, 8, 6)</f>
        <v>5</v>
      </c>
      <c r="E253" t="str" cm="1">
        <f t="array" aca="1" ref="E253" ca="1">_xlfn.SWITCH(F253, 1, 1, 2, 2, 3, 3, 4, "")</f>
        <v/>
      </c>
      <c r="F253">
        <f t="shared" ca="1" si="35"/>
        <v>4</v>
      </c>
      <c r="G253">
        <f t="shared" ca="1" si="31"/>
        <v>0</v>
      </c>
      <c r="H253">
        <f t="shared" ca="1" si="32"/>
        <v>0</v>
      </c>
      <c r="I253">
        <v>1</v>
      </c>
      <c r="J253" t="str">
        <f t="shared" si="36"/>
        <v/>
      </c>
      <c r="K253" cm="1">
        <f t="array" ref="K253">_xlfn.SWITCH(J253, 1, 10, 2, 10, "", 0)</f>
        <v>0</v>
      </c>
      <c r="L253" cm="1">
        <f t="array" aca="1" ref="L253" ca="1">_xlfn.SWITCH(M253, 1, 0, 2, 25, 3, 50, 4, 75, 5, 100)</f>
        <v>50</v>
      </c>
      <c r="M253">
        <f t="shared" ca="1" si="37"/>
        <v>3</v>
      </c>
      <c r="N253">
        <f t="shared" ca="1" si="38"/>
        <v>4</v>
      </c>
      <c r="O253" t="str" cm="1">
        <f t="array" aca="1" ref="O253" ca="1">_xlfn.SWITCH(N253, 1, "no ice", 2, "less ice", 3, "regular", 4, "extra ice")</f>
        <v>extra ice</v>
      </c>
    </row>
    <row r="254" spans="1:15" x14ac:dyDescent="0.2">
      <c r="A254" s="1">
        <f t="shared" ref="A254:A259" si="41">A253</f>
        <v>45698</v>
      </c>
      <c r="B254">
        <f t="shared" ca="1" si="33"/>
        <v>2</v>
      </c>
      <c r="C254">
        <f t="shared" ca="1" si="34"/>
        <v>1</v>
      </c>
      <c r="D254" cm="1">
        <f t="array" aca="1" ref="D254" ca="1">_xlfn.SWITCH(B254, 1, 5, 2, 5, 3, 5.5, 4, 5, 5, 6, 6, 4, 7, 4, 8, 6)</f>
        <v>5</v>
      </c>
      <c r="E254" t="str" cm="1">
        <f t="array" aca="1" ref="E254" ca="1">_xlfn.SWITCH(F254, 1, 1, 2, 2, 3, 3, 4, "")</f>
        <v/>
      </c>
      <c r="F254">
        <f t="shared" ca="1" si="35"/>
        <v>4</v>
      </c>
      <c r="G254">
        <f t="shared" ca="1" si="31"/>
        <v>0</v>
      </c>
      <c r="H254">
        <f t="shared" ca="1" si="32"/>
        <v>0</v>
      </c>
      <c r="I254">
        <v>1</v>
      </c>
      <c r="J254" t="str">
        <f t="shared" si="36"/>
        <v/>
      </c>
      <c r="K254" cm="1">
        <f t="array" ref="K254">_xlfn.SWITCH(J254, 1, 10, 2, 10, "", 0)</f>
        <v>0</v>
      </c>
      <c r="L254" cm="1">
        <f t="array" aca="1" ref="L254" ca="1">_xlfn.SWITCH(M254, 1, 0, 2, 25, 3, 50, 4, 75, 5, 100)</f>
        <v>100</v>
      </c>
      <c r="M254">
        <f t="shared" ca="1" si="37"/>
        <v>5</v>
      </c>
      <c r="N254">
        <f t="shared" ca="1" si="38"/>
        <v>1</v>
      </c>
      <c r="O254" t="str" cm="1">
        <f t="array" aca="1" ref="O254" ca="1">_xlfn.SWITCH(N254, 1, "no ice", 2, "less ice", 3, "regular", 4, "extra ice")</f>
        <v>no ice</v>
      </c>
    </row>
    <row r="255" spans="1:15" x14ac:dyDescent="0.2">
      <c r="A255" s="1">
        <f t="shared" si="41"/>
        <v>45698</v>
      </c>
      <c r="B255">
        <f t="shared" ca="1" si="33"/>
        <v>5</v>
      </c>
      <c r="C255">
        <f t="shared" ca="1" si="34"/>
        <v>4</v>
      </c>
      <c r="D255" cm="1">
        <f t="array" aca="1" ref="D255" ca="1">_xlfn.SWITCH(B255, 1, 5, 2, 5, 3, 5.5, 4, 5, 5, 6, 6, 4, 7, 4, 8, 6)</f>
        <v>6</v>
      </c>
      <c r="E255" cm="1">
        <f t="array" aca="1" ref="E255" ca="1">_xlfn.SWITCH(F255, 1, 1, 2, 2, 3, 3, 4, "")</f>
        <v>3</v>
      </c>
      <c r="F255">
        <f t="shared" ca="1" si="35"/>
        <v>3</v>
      </c>
      <c r="G255">
        <f t="shared" ca="1" si="31"/>
        <v>1</v>
      </c>
      <c r="H255">
        <f t="shared" ca="1" si="32"/>
        <v>0.75</v>
      </c>
      <c r="I255">
        <v>1</v>
      </c>
      <c r="J255" t="str">
        <f t="shared" si="36"/>
        <v/>
      </c>
      <c r="K255" cm="1">
        <f t="array" ref="K255">_xlfn.SWITCH(J255, 1, 10, 2, 10, "", 0)</f>
        <v>0</v>
      </c>
      <c r="L255" cm="1">
        <f t="array" aca="1" ref="L255" ca="1">_xlfn.SWITCH(M255, 1, 0, 2, 25, 3, 50, 4, 75, 5, 100)</f>
        <v>50</v>
      </c>
      <c r="M255">
        <f t="shared" ca="1" si="37"/>
        <v>3</v>
      </c>
      <c r="N255">
        <f t="shared" ca="1" si="38"/>
        <v>2</v>
      </c>
      <c r="O255" t="str" cm="1">
        <f t="array" aca="1" ref="O255" ca="1">_xlfn.SWITCH(N255, 1, "no ice", 2, "less ice", 3, "regular", 4, "extra ice")</f>
        <v>less ice</v>
      </c>
    </row>
    <row r="256" spans="1:15" x14ac:dyDescent="0.2">
      <c r="A256" s="1">
        <f t="shared" si="41"/>
        <v>45698</v>
      </c>
      <c r="B256">
        <f t="shared" ca="1" si="33"/>
        <v>7</v>
      </c>
      <c r="C256">
        <f t="shared" ca="1" si="34"/>
        <v>1</v>
      </c>
      <c r="D256" cm="1">
        <f t="array" aca="1" ref="D256" ca="1">_xlfn.SWITCH(B256, 1, 5, 2, 5, 3, 5.5, 4, 5, 5, 6, 6, 4, 7, 4, 8, 6)</f>
        <v>4</v>
      </c>
      <c r="E256" t="str" cm="1">
        <f t="array" aca="1" ref="E256" ca="1">_xlfn.SWITCH(F256, 1, 1, 2, 2, 3, 3, 4, "")</f>
        <v/>
      </c>
      <c r="F256">
        <f t="shared" ca="1" si="35"/>
        <v>4</v>
      </c>
      <c r="G256">
        <f t="shared" ca="1" si="31"/>
        <v>0</v>
      </c>
      <c r="H256">
        <f t="shared" ca="1" si="32"/>
        <v>0</v>
      </c>
      <c r="I256">
        <v>1</v>
      </c>
      <c r="J256" t="str">
        <f t="shared" si="36"/>
        <v/>
      </c>
      <c r="K256" cm="1">
        <f t="array" ref="K256">_xlfn.SWITCH(J256, 1, 10, 2, 10, "", 0)</f>
        <v>0</v>
      </c>
      <c r="L256" cm="1">
        <f t="array" aca="1" ref="L256" ca="1">_xlfn.SWITCH(M256, 1, 0, 2, 25, 3, 50, 4, 75, 5, 100)</f>
        <v>25</v>
      </c>
      <c r="M256">
        <f t="shared" ca="1" si="37"/>
        <v>2</v>
      </c>
      <c r="N256">
        <f t="shared" ca="1" si="38"/>
        <v>2</v>
      </c>
      <c r="O256" t="str" cm="1">
        <f t="array" aca="1" ref="O256" ca="1">_xlfn.SWITCH(N256, 1, "no ice", 2, "less ice", 3, "regular", 4, "extra ice")</f>
        <v>less ice</v>
      </c>
    </row>
    <row r="257" spans="1:15" x14ac:dyDescent="0.2">
      <c r="A257" s="1">
        <f t="shared" si="41"/>
        <v>45698</v>
      </c>
      <c r="B257">
        <f t="shared" ca="1" si="33"/>
        <v>4</v>
      </c>
      <c r="C257">
        <f t="shared" ca="1" si="34"/>
        <v>2</v>
      </c>
      <c r="D257" cm="1">
        <f t="array" aca="1" ref="D257" ca="1">_xlfn.SWITCH(B257, 1, 5, 2, 5, 3, 5.5, 4, 5, 5, 6, 6, 4, 7, 4, 8, 6)</f>
        <v>5</v>
      </c>
      <c r="E257" cm="1">
        <f t="array" aca="1" ref="E257" ca="1">_xlfn.SWITCH(F257, 1, 1, 2, 2, 3, 3, 4, "")</f>
        <v>3</v>
      </c>
      <c r="F257">
        <f t="shared" ca="1" si="35"/>
        <v>3</v>
      </c>
      <c r="G257">
        <f t="shared" ca="1" si="31"/>
        <v>2</v>
      </c>
      <c r="H257">
        <f t="shared" ca="1" si="32"/>
        <v>0.75</v>
      </c>
      <c r="I257">
        <v>1</v>
      </c>
      <c r="J257" t="str">
        <f t="shared" si="36"/>
        <v/>
      </c>
      <c r="K257" cm="1">
        <f t="array" ref="K257">_xlfn.SWITCH(J257, 1, 10, 2, 10, "", 0)</f>
        <v>0</v>
      </c>
      <c r="L257" cm="1">
        <f t="array" aca="1" ref="L257" ca="1">_xlfn.SWITCH(M257, 1, 0, 2, 25, 3, 50, 4, 75, 5, 100)</f>
        <v>75</v>
      </c>
      <c r="M257">
        <f t="shared" ca="1" si="37"/>
        <v>4</v>
      </c>
      <c r="N257">
        <f t="shared" ca="1" si="38"/>
        <v>2</v>
      </c>
      <c r="O257" t="str" cm="1">
        <f t="array" aca="1" ref="O257" ca="1">_xlfn.SWITCH(N257, 1, "no ice", 2, "less ice", 3, "regular", 4, "extra ice")</f>
        <v>less ice</v>
      </c>
    </row>
    <row r="258" spans="1:15" x14ac:dyDescent="0.2">
      <c r="A258" s="1">
        <f t="shared" si="41"/>
        <v>45698</v>
      </c>
      <c r="B258">
        <f t="shared" ca="1" si="33"/>
        <v>6</v>
      </c>
      <c r="C258">
        <f t="shared" ca="1" si="34"/>
        <v>3</v>
      </c>
      <c r="D258" cm="1">
        <f t="array" aca="1" ref="D258" ca="1">_xlfn.SWITCH(B258, 1, 5, 2, 5, 3, 5.5, 4, 5, 5, 6, 6, 4, 7, 4, 8, 6)</f>
        <v>4</v>
      </c>
      <c r="E258" cm="1">
        <f t="array" aca="1" ref="E258" ca="1">_xlfn.SWITCH(F258, 1, 1, 2, 2, 3, 3, 4, "")</f>
        <v>3</v>
      </c>
      <c r="F258">
        <f t="shared" ca="1" si="35"/>
        <v>3</v>
      </c>
      <c r="G258">
        <f t="shared" ref="G258:G321" ca="1" si="42">IF(E258="", 0, RANDBETWEEN(1, 2))</f>
        <v>2</v>
      </c>
      <c r="H258">
        <f t="shared" ref="H258:H321" ca="1" si="43">IF(E258="",0,0.75)</f>
        <v>0.75</v>
      </c>
      <c r="I258">
        <v>1</v>
      </c>
      <c r="J258" t="str">
        <f t="shared" si="36"/>
        <v/>
      </c>
      <c r="K258" cm="1">
        <f t="array" ref="K258">_xlfn.SWITCH(J258, 1, 10, 2, 10, "", 0)</f>
        <v>0</v>
      </c>
      <c r="L258" cm="1">
        <f t="array" aca="1" ref="L258" ca="1">_xlfn.SWITCH(M258, 1, 0, 2, 25, 3, 50, 4, 75, 5, 100)</f>
        <v>75</v>
      </c>
      <c r="M258">
        <f t="shared" ca="1" si="37"/>
        <v>4</v>
      </c>
      <c r="N258">
        <f t="shared" ca="1" si="38"/>
        <v>3</v>
      </c>
      <c r="O258" t="str" cm="1">
        <f t="array" aca="1" ref="O258" ca="1">_xlfn.SWITCH(N258, 1, "no ice", 2, "less ice", 3, "regular", 4, "extra ice")</f>
        <v>regular</v>
      </c>
    </row>
    <row r="259" spans="1:15" x14ac:dyDescent="0.2">
      <c r="A259" s="1">
        <f t="shared" si="41"/>
        <v>45698</v>
      </c>
      <c r="B259">
        <f t="shared" ref="B259:B322" ca="1" si="44">RANDBETWEEN(1,7)</f>
        <v>5</v>
      </c>
      <c r="C259">
        <f t="shared" ref="C259:C322" ca="1" si="45">RANDBETWEEN(1, 4)</f>
        <v>3</v>
      </c>
      <c r="D259" cm="1">
        <f t="array" aca="1" ref="D259" ca="1">_xlfn.SWITCH(B259, 1, 5, 2, 5, 3, 5.5, 4, 5, 5, 6, 6, 4, 7, 4, 8, 6)</f>
        <v>6</v>
      </c>
      <c r="E259" cm="1">
        <f t="array" aca="1" ref="E259" ca="1">_xlfn.SWITCH(F259, 1, 1, 2, 2, 3, 3, 4, "")</f>
        <v>1</v>
      </c>
      <c r="F259">
        <f t="shared" ref="F259:F322" ca="1" si="46">RANDBETWEEN(1, 4)</f>
        <v>1</v>
      </c>
      <c r="G259">
        <f t="shared" ca="1" si="42"/>
        <v>2</v>
      </c>
      <c r="H259">
        <f t="shared" ca="1" si="43"/>
        <v>0.75</v>
      </c>
      <c r="I259">
        <v>1</v>
      </c>
      <c r="J259" t="str">
        <f t="shared" ref="J259:J322" si="47">IF(AND(A259 &gt;= DATE(2025,2,1), A259 &lt;= DATE(2025,2,8)), 1,
    IF(AND(A259 &gt;= DATE(2025,3,1), A259 &lt;= DATE(2025,3,3)), 2, ""))</f>
        <v/>
      </c>
      <c r="K259" cm="1">
        <f t="array" ref="K259">_xlfn.SWITCH(J259, 1, 10, 2, 10, "", 0)</f>
        <v>0</v>
      </c>
      <c r="L259" cm="1">
        <f t="array" aca="1" ref="L259" ca="1">_xlfn.SWITCH(M259, 1, 0, 2, 25, 3, 50, 4, 75, 5, 100)</f>
        <v>25</v>
      </c>
      <c r="M259">
        <f t="shared" ref="M259:M322" ca="1" si="48">RANDBETWEEN(1, 5)</f>
        <v>2</v>
      </c>
      <c r="N259">
        <f t="shared" ref="N259:N322" ca="1" si="49">RANDBETWEEN(1, 4)</f>
        <v>4</v>
      </c>
      <c r="O259" t="str" cm="1">
        <f t="array" aca="1" ref="O259" ca="1">_xlfn.SWITCH(N259, 1, "no ice", 2, "less ice", 3, "regular", 4, "extra ice")</f>
        <v>extra ice</v>
      </c>
    </row>
    <row r="260" spans="1:15" x14ac:dyDescent="0.2">
      <c r="A260" s="1">
        <v>45699</v>
      </c>
      <c r="B260">
        <f t="shared" ca="1" si="44"/>
        <v>1</v>
      </c>
      <c r="C260">
        <f t="shared" ca="1" si="45"/>
        <v>4</v>
      </c>
      <c r="D260" cm="1">
        <f t="array" aca="1" ref="D260" ca="1">_xlfn.SWITCH(B260, 1, 5, 2, 5, 3, 5.5, 4, 5, 5, 6, 6, 4, 7, 4, 8, 6)</f>
        <v>5</v>
      </c>
      <c r="E260" cm="1">
        <f t="array" aca="1" ref="E260" ca="1">_xlfn.SWITCH(F260, 1, 1, 2, 2, 3, 3, 4, "")</f>
        <v>1</v>
      </c>
      <c r="F260">
        <f t="shared" ca="1" si="46"/>
        <v>1</v>
      </c>
      <c r="G260">
        <f t="shared" ca="1" si="42"/>
        <v>1</v>
      </c>
      <c r="H260">
        <f t="shared" ca="1" si="43"/>
        <v>0.75</v>
      </c>
      <c r="I260">
        <v>1</v>
      </c>
      <c r="J260" t="str">
        <f t="shared" si="47"/>
        <v/>
      </c>
      <c r="K260" cm="1">
        <f t="array" ref="K260">_xlfn.SWITCH(J260, 1, 10, 2, 10, "", 0)</f>
        <v>0</v>
      </c>
      <c r="L260" cm="1">
        <f t="array" aca="1" ref="L260" ca="1">_xlfn.SWITCH(M260, 1, 0, 2, 25, 3, 50, 4, 75, 5, 100)</f>
        <v>25</v>
      </c>
      <c r="M260">
        <f t="shared" ca="1" si="48"/>
        <v>2</v>
      </c>
      <c r="N260">
        <f t="shared" ca="1" si="49"/>
        <v>2</v>
      </c>
      <c r="O260" t="str" cm="1">
        <f t="array" aca="1" ref="O260" ca="1">_xlfn.SWITCH(N260, 1, "no ice", 2, "less ice", 3, "regular", 4, "extra ice")</f>
        <v>less ice</v>
      </c>
    </row>
    <row r="261" spans="1:15" x14ac:dyDescent="0.2">
      <c r="A261" s="1">
        <f>A260</f>
        <v>45699</v>
      </c>
      <c r="B261">
        <f t="shared" ca="1" si="44"/>
        <v>6</v>
      </c>
      <c r="C261">
        <f t="shared" ca="1" si="45"/>
        <v>3</v>
      </c>
      <c r="D261" cm="1">
        <f t="array" aca="1" ref="D261" ca="1">_xlfn.SWITCH(B261, 1, 5, 2, 5, 3, 5.5, 4, 5, 5, 6, 6, 4, 7, 4, 8, 6)</f>
        <v>4</v>
      </c>
      <c r="E261" t="str" cm="1">
        <f t="array" aca="1" ref="E261" ca="1">_xlfn.SWITCH(F261, 1, 1, 2, 2, 3, 3, 4, "")</f>
        <v/>
      </c>
      <c r="F261">
        <f t="shared" ca="1" si="46"/>
        <v>4</v>
      </c>
      <c r="G261">
        <f t="shared" ca="1" si="42"/>
        <v>0</v>
      </c>
      <c r="H261">
        <f t="shared" ca="1" si="43"/>
        <v>0</v>
      </c>
      <c r="I261">
        <v>1</v>
      </c>
      <c r="J261" t="str">
        <f t="shared" si="47"/>
        <v/>
      </c>
      <c r="K261" cm="1">
        <f t="array" ref="K261">_xlfn.SWITCH(J261, 1, 10, 2, 10, "", 0)</f>
        <v>0</v>
      </c>
      <c r="L261" cm="1">
        <f t="array" aca="1" ref="L261" ca="1">_xlfn.SWITCH(M261, 1, 0, 2, 25, 3, 50, 4, 75, 5, 100)</f>
        <v>50</v>
      </c>
      <c r="M261">
        <f t="shared" ca="1" si="48"/>
        <v>3</v>
      </c>
      <c r="N261">
        <f t="shared" ca="1" si="49"/>
        <v>4</v>
      </c>
      <c r="O261" t="str" cm="1">
        <f t="array" aca="1" ref="O261" ca="1">_xlfn.SWITCH(N261, 1, "no ice", 2, "less ice", 3, "regular", 4, "extra ice")</f>
        <v>extra ice</v>
      </c>
    </row>
    <row r="262" spans="1:15" x14ac:dyDescent="0.2">
      <c r="A262" s="1">
        <f t="shared" ref="A262:A270" si="50">A261</f>
        <v>45699</v>
      </c>
      <c r="B262">
        <f t="shared" ca="1" si="44"/>
        <v>4</v>
      </c>
      <c r="C262">
        <f t="shared" ca="1" si="45"/>
        <v>4</v>
      </c>
      <c r="D262" cm="1">
        <f t="array" aca="1" ref="D262" ca="1">_xlfn.SWITCH(B262, 1, 5, 2, 5, 3, 5.5, 4, 5, 5, 6, 6, 4, 7, 4, 8, 6)</f>
        <v>5</v>
      </c>
      <c r="E262" cm="1">
        <f t="array" aca="1" ref="E262" ca="1">_xlfn.SWITCH(F262, 1, 1, 2, 2, 3, 3, 4, "")</f>
        <v>3</v>
      </c>
      <c r="F262">
        <f t="shared" ca="1" si="46"/>
        <v>3</v>
      </c>
      <c r="G262">
        <f t="shared" ca="1" si="42"/>
        <v>1</v>
      </c>
      <c r="H262">
        <f t="shared" ca="1" si="43"/>
        <v>0.75</v>
      </c>
      <c r="I262">
        <v>1</v>
      </c>
      <c r="J262" t="str">
        <f t="shared" si="47"/>
        <v/>
      </c>
      <c r="K262" cm="1">
        <f t="array" ref="K262">_xlfn.SWITCH(J262, 1, 10, 2, 10, "", 0)</f>
        <v>0</v>
      </c>
      <c r="L262" cm="1">
        <f t="array" aca="1" ref="L262" ca="1">_xlfn.SWITCH(M262, 1, 0, 2, 25, 3, 50, 4, 75, 5, 100)</f>
        <v>0</v>
      </c>
      <c r="M262">
        <f t="shared" ca="1" si="48"/>
        <v>1</v>
      </c>
      <c r="N262">
        <f t="shared" ca="1" si="49"/>
        <v>3</v>
      </c>
      <c r="O262" t="str" cm="1">
        <f t="array" aca="1" ref="O262" ca="1">_xlfn.SWITCH(N262, 1, "no ice", 2, "less ice", 3, "regular", 4, "extra ice")</f>
        <v>regular</v>
      </c>
    </row>
    <row r="263" spans="1:15" x14ac:dyDescent="0.2">
      <c r="A263" s="1">
        <f t="shared" si="50"/>
        <v>45699</v>
      </c>
      <c r="B263">
        <f t="shared" ca="1" si="44"/>
        <v>2</v>
      </c>
      <c r="C263">
        <f t="shared" ca="1" si="45"/>
        <v>4</v>
      </c>
      <c r="D263" cm="1">
        <f t="array" aca="1" ref="D263" ca="1">_xlfn.SWITCH(B263, 1, 5, 2, 5, 3, 5.5, 4, 5, 5, 6, 6, 4, 7, 4, 8, 6)</f>
        <v>5</v>
      </c>
      <c r="E263" cm="1">
        <f t="array" aca="1" ref="E263" ca="1">_xlfn.SWITCH(F263, 1, 1, 2, 2, 3, 3, 4, "")</f>
        <v>3</v>
      </c>
      <c r="F263">
        <f t="shared" ca="1" si="46"/>
        <v>3</v>
      </c>
      <c r="G263">
        <f t="shared" ca="1" si="42"/>
        <v>2</v>
      </c>
      <c r="H263">
        <f t="shared" ca="1" si="43"/>
        <v>0.75</v>
      </c>
      <c r="I263">
        <v>1</v>
      </c>
      <c r="J263" t="str">
        <f t="shared" si="47"/>
        <v/>
      </c>
      <c r="K263" cm="1">
        <f t="array" ref="K263">_xlfn.SWITCH(J263, 1, 10, 2, 10, "", 0)</f>
        <v>0</v>
      </c>
      <c r="L263" cm="1">
        <f t="array" aca="1" ref="L263" ca="1">_xlfn.SWITCH(M263, 1, 0, 2, 25, 3, 50, 4, 75, 5, 100)</f>
        <v>25</v>
      </c>
      <c r="M263">
        <f t="shared" ca="1" si="48"/>
        <v>2</v>
      </c>
      <c r="N263">
        <f t="shared" ca="1" si="49"/>
        <v>2</v>
      </c>
      <c r="O263" t="str" cm="1">
        <f t="array" aca="1" ref="O263" ca="1">_xlfn.SWITCH(N263, 1, "no ice", 2, "less ice", 3, "regular", 4, "extra ice")</f>
        <v>less ice</v>
      </c>
    </row>
    <row r="264" spans="1:15" x14ac:dyDescent="0.2">
      <c r="A264" s="1">
        <f t="shared" si="50"/>
        <v>45699</v>
      </c>
      <c r="B264">
        <f t="shared" ca="1" si="44"/>
        <v>6</v>
      </c>
      <c r="C264">
        <f t="shared" ca="1" si="45"/>
        <v>4</v>
      </c>
      <c r="D264" cm="1">
        <f t="array" aca="1" ref="D264" ca="1">_xlfn.SWITCH(B264, 1, 5, 2, 5, 3, 5.5, 4, 5, 5, 6, 6, 4, 7, 4, 8, 6)</f>
        <v>4</v>
      </c>
      <c r="E264" t="str" cm="1">
        <f t="array" aca="1" ref="E264" ca="1">_xlfn.SWITCH(F264, 1, 1, 2, 2, 3, 3, 4, "")</f>
        <v/>
      </c>
      <c r="F264">
        <f t="shared" ca="1" si="46"/>
        <v>4</v>
      </c>
      <c r="G264">
        <f t="shared" ca="1" si="42"/>
        <v>0</v>
      </c>
      <c r="H264">
        <f t="shared" ca="1" si="43"/>
        <v>0</v>
      </c>
      <c r="I264">
        <v>1</v>
      </c>
      <c r="J264" t="str">
        <f t="shared" si="47"/>
        <v/>
      </c>
      <c r="K264" cm="1">
        <f t="array" ref="K264">_xlfn.SWITCH(J264, 1, 10, 2, 10, "", 0)</f>
        <v>0</v>
      </c>
      <c r="L264" cm="1">
        <f t="array" aca="1" ref="L264" ca="1">_xlfn.SWITCH(M264, 1, 0, 2, 25, 3, 50, 4, 75, 5, 100)</f>
        <v>100</v>
      </c>
      <c r="M264">
        <f t="shared" ca="1" si="48"/>
        <v>5</v>
      </c>
      <c r="N264">
        <f t="shared" ca="1" si="49"/>
        <v>3</v>
      </c>
      <c r="O264" t="str" cm="1">
        <f t="array" aca="1" ref="O264" ca="1">_xlfn.SWITCH(N264, 1, "no ice", 2, "less ice", 3, "regular", 4, "extra ice")</f>
        <v>regular</v>
      </c>
    </row>
    <row r="265" spans="1:15" x14ac:dyDescent="0.2">
      <c r="A265" s="1">
        <f t="shared" si="50"/>
        <v>45699</v>
      </c>
      <c r="B265">
        <f t="shared" ca="1" si="44"/>
        <v>6</v>
      </c>
      <c r="C265">
        <f t="shared" ca="1" si="45"/>
        <v>1</v>
      </c>
      <c r="D265" cm="1">
        <f t="array" aca="1" ref="D265" ca="1">_xlfn.SWITCH(B265, 1, 5, 2, 5, 3, 5.5, 4, 5, 5, 6, 6, 4, 7, 4, 8, 6)</f>
        <v>4</v>
      </c>
      <c r="E265" t="str" cm="1">
        <f t="array" aca="1" ref="E265" ca="1">_xlfn.SWITCH(F265, 1, 1, 2, 2, 3, 3, 4, "")</f>
        <v/>
      </c>
      <c r="F265">
        <f t="shared" ca="1" si="46"/>
        <v>4</v>
      </c>
      <c r="G265">
        <f t="shared" ca="1" si="42"/>
        <v>0</v>
      </c>
      <c r="H265">
        <f t="shared" ca="1" si="43"/>
        <v>0</v>
      </c>
      <c r="I265">
        <v>1</v>
      </c>
      <c r="J265" t="str">
        <f t="shared" si="47"/>
        <v/>
      </c>
      <c r="K265" cm="1">
        <f t="array" ref="K265">_xlfn.SWITCH(J265, 1, 10, 2, 10, "", 0)</f>
        <v>0</v>
      </c>
      <c r="L265" cm="1">
        <f t="array" aca="1" ref="L265" ca="1">_xlfn.SWITCH(M265, 1, 0, 2, 25, 3, 50, 4, 75, 5, 100)</f>
        <v>75</v>
      </c>
      <c r="M265">
        <f t="shared" ca="1" si="48"/>
        <v>4</v>
      </c>
      <c r="N265">
        <f t="shared" ca="1" si="49"/>
        <v>2</v>
      </c>
      <c r="O265" t="str" cm="1">
        <f t="array" aca="1" ref="O265" ca="1">_xlfn.SWITCH(N265, 1, "no ice", 2, "less ice", 3, "regular", 4, "extra ice")</f>
        <v>less ice</v>
      </c>
    </row>
    <row r="266" spans="1:15" x14ac:dyDescent="0.2">
      <c r="A266" s="1">
        <f t="shared" si="50"/>
        <v>45699</v>
      </c>
      <c r="B266">
        <f t="shared" ca="1" si="44"/>
        <v>4</v>
      </c>
      <c r="C266">
        <f t="shared" ca="1" si="45"/>
        <v>3</v>
      </c>
      <c r="D266" cm="1">
        <f t="array" aca="1" ref="D266" ca="1">_xlfn.SWITCH(B266, 1, 5, 2, 5, 3, 5.5, 4, 5, 5, 6, 6, 4, 7, 4, 8, 6)</f>
        <v>5</v>
      </c>
      <c r="E266" t="str" cm="1">
        <f t="array" aca="1" ref="E266" ca="1">_xlfn.SWITCH(F266, 1, 1, 2, 2, 3, 3, 4, "")</f>
        <v/>
      </c>
      <c r="F266">
        <f t="shared" ca="1" si="46"/>
        <v>4</v>
      </c>
      <c r="G266">
        <f t="shared" ca="1" si="42"/>
        <v>0</v>
      </c>
      <c r="H266">
        <f t="shared" ca="1" si="43"/>
        <v>0</v>
      </c>
      <c r="I266">
        <v>1</v>
      </c>
      <c r="J266" t="str">
        <f t="shared" si="47"/>
        <v/>
      </c>
      <c r="K266" cm="1">
        <f t="array" ref="K266">_xlfn.SWITCH(J266, 1, 10, 2, 10, "", 0)</f>
        <v>0</v>
      </c>
      <c r="L266" cm="1">
        <f t="array" aca="1" ref="L266" ca="1">_xlfn.SWITCH(M266, 1, 0, 2, 25, 3, 50, 4, 75, 5, 100)</f>
        <v>75</v>
      </c>
      <c r="M266">
        <f t="shared" ca="1" si="48"/>
        <v>4</v>
      </c>
      <c r="N266">
        <f t="shared" ca="1" si="49"/>
        <v>3</v>
      </c>
      <c r="O266" t="str" cm="1">
        <f t="array" aca="1" ref="O266" ca="1">_xlfn.SWITCH(N266, 1, "no ice", 2, "less ice", 3, "regular", 4, "extra ice")</f>
        <v>regular</v>
      </c>
    </row>
    <row r="267" spans="1:15" x14ac:dyDescent="0.2">
      <c r="A267" s="1">
        <f t="shared" si="50"/>
        <v>45699</v>
      </c>
      <c r="B267">
        <f t="shared" ca="1" si="44"/>
        <v>3</v>
      </c>
      <c r="C267">
        <f t="shared" ca="1" si="45"/>
        <v>1</v>
      </c>
      <c r="D267" cm="1">
        <f t="array" aca="1" ref="D267" ca="1">_xlfn.SWITCH(B267, 1, 5, 2, 5, 3, 5.5, 4, 5, 5, 6, 6, 4, 7, 4, 8, 6)</f>
        <v>5.5</v>
      </c>
      <c r="E267" cm="1">
        <f t="array" aca="1" ref="E267" ca="1">_xlfn.SWITCH(F267, 1, 1, 2, 2, 3, 3, 4, "")</f>
        <v>3</v>
      </c>
      <c r="F267">
        <f t="shared" ca="1" si="46"/>
        <v>3</v>
      </c>
      <c r="G267">
        <f t="shared" ca="1" si="42"/>
        <v>1</v>
      </c>
      <c r="H267">
        <f t="shared" ca="1" si="43"/>
        <v>0.75</v>
      </c>
      <c r="I267">
        <v>1</v>
      </c>
      <c r="J267" t="str">
        <f t="shared" si="47"/>
        <v/>
      </c>
      <c r="K267" cm="1">
        <f t="array" ref="K267">_xlfn.SWITCH(J267, 1, 10, 2, 10, "", 0)</f>
        <v>0</v>
      </c>
      <c r="L267" cm="1">
        <f t="array" aca="1" ref="L267" ca="1">_xlfn.SWITCH(M267, 1, 0, 2, 25, 3, 50, 4, 75, 5, 100)</f>
        <v>50</v>
      </c>
      <c r="M267">
        <f t="shared" ca="1" si="48"/>
        <v>3</v>
      </c>
      <c r="N267">
        <f t="shared" ca="1" si="49"/>
        <v>2</v>
      </c>
      <c r="O267" t="str" cm="1">
        <f t="array" aca="1" ref="O267" ca="1">_xlfn.SWITCH(N267, 1, "no ice", 2, "less ice", 3, "regular", 4, "extra ice")</f>
        <v>less ice</v>
      </c>
    </row>
    <row r="268" spans="1:15" x14ac:dyDescent="0.2">
      <c r="A268" s="1">
        <f t="shared" si="50"/>
        <v>45699</v>
      </c>
      <c r="B268">
        <f t="shared" ca="1" si="44"/>
        <v>3</v>
      </c>
      <c r="C268">
        <f t="shared" ca="1" si="45"/>
        <v>2</v>
      </c>
      <c r="D268" cm="1">
        <f t="array" aca="1" ref="D268" ca="1">_xlfn.SWITCH(B268, 1, 5, 2, 5, 3, 5.5, 4, 5, 5, 6, 6, 4, 7, 4, 8, 6)</f>
        <v>5.5</v>
      </c>
      <c r="E268" cm="1">
        <f t="array" aca="1" ref="E268" ca="1">_xlfn.SWITCH(F268, 1, 1, 2, 2, 3, 3, 4, "")</f>
        <v>1</v>
      </c>
      <c r="F268">
        <f t="shared" ca="1" si="46"/>
        <v>1</v>
      </c>
      <c r="G268">
        <f t="shared" ca="1" si="42"/>
        <v>1</v>
      </c>
      <c r="H268">
        <f t="shared" ca="1" si="43"/>
        <v>0.75</v>
      </c>
      <c r="I268">
        <v>1</v>
      </c>
      <c r="J268" t="str">
        <f t="shared" si="47"/>
        <v/>
      </c>
      <c r="K268" cm="1">
        <f t="array" ref="K268">_xlfn.SWITCH(J268, 1, 10, 2, 10, "", 0)</f>
        <v>0</v>
      </c>
      <c r="L268" cm="1">
        <f t="array" aca="1" ref="L268" ca="1">_xlfn.SWITCH(M268, 1, 0, 2, 25, 3, 50, 4, 75, 5, 100)</f>
        <v>75</v>
      </c>
      <c r="M268">
        <f t="shared" ca="1" si="48"/>
        <v>4</v>
      </c>
      <c r="N268">
        <f t="shared" ca="1" si="49"/>
        <v>3</v>
      </c>
      <c r="O268" t="str" cm="1">
        <f t="array" aca="1" ref="O268" ca="1">_xlfn.SWITCH(N268, 1, "no ice", 2, "less ice", 3, "regular", 4, "extra ice")</f>
        <v>regular</v>
      </c>
    </row>
    <row r="269" spans="1:15" x14ac:dyDescent="0.2">
      <c r="A269" s="1">
        <f t="shared" si="50"/>
        <v>45699</v>
      </c>
      <c r="B269">
        <f t="shared" ca="1" si="44"/>
        <v>2</v>
      </c>
      <c r="C269">
        <f t="shared" ca="1" si="45"/>
        <v>4</v>
      </c>
      <c r="D269" cm="1">
        <f t="array" aca="1" ref="D269" ca="1">_xlfn.SWITCH(B269, 1, 5, 2, 5, 3, 5.5, 4, 5, 5, 6, 6, 4, 7, 4, 8, 6)</f>
        <v>5</v>
      </c>
      <c r="E269" t="str" cm="1">
        <f t="array" aca="1" ref="E269" ca="1">_xlfn.SWITCH(F269, 1, 1, 2, 2, 3, 3, 4, "")</f>
        <v/>
      </c>
      <c r="F269">
        <f t="shared" ca="1" si="46"/>
        <v>4</v>
      </c>
      <c r="G269">
        <f t="shared" ca="1" si="42"/>
        <v>0</v>
      </c>
      <c r="H269">
        <f t="shared" ca="1" si="43"/>
        <v>0</v>
      </c>
      <c r="I269">
        <v>1</v>
      </c>
      <c r="J269" t="str">
        <f t="shared" si="47"/>
        <v/>
      </c>
      <c r="K269" cm="1">
        <f t="array" ref="K269">_xlfn.SWITCH(J269, 1, 10, 2, 10, "", 0)</f>
        <v>0</v>
      </c>
      <c r="L269" cm="1">
        <f t="array" aca="1" ref="L269" ca="1">_xlfn.SWITCH(M269, 1, 0, 2, 25, 3, 50, 4, 75, 5, 100)</f>
        <v>75</v>
      </c>
      <c r="M269">
        <f t="shared" ca="1" si="48"/>
        <v>4</v>
      </c>
      <c r="N269">
        <f t="shared" ca="1" si="49"/>
        <v>4</v>
      </c>
      <c r="O269" t="str" cm="1">
        <f t="array" aca="1" ref="O269" ca="1">_xlfn.SWITCH(N269, 1, "no ice", 2, "less ice", 3, "regular", 4, "extra ice")</f>
        <v>extra ice</v>
      </c>
    </row>
    <row r="270" spans="1:15" x14ac:dyDescent="0.2">
      <c r="A270" s="1">
        <f t="shared" si="50"/>
        <v>45699</v>
      </c>
      <c r="B270">
        <f t="shared" ca="1" si="44"/>
        <v>1</v>
      </c>
      <c r="C270">
        <f t="shared" ca="1" si="45"/>
        <v>1</v>
      </c>
      <c r="D270" cm="1">
        <f t="array" aca="1" ref="D270" ca="1">_xlfn.SWITCH(B270, 1, 5, 2, 5, 3, 5.5, 4, 5, 5, 6, 6, 4, 7, 4, 8, 6)</f>
        <v>5</v>
      </c>
      <c r="E270" cm="1">
        <f t="array" aca="1" ref="E270" ca="1">_xlfn.SWITCH(F270, 1, 1, 2, 2, 3, 3, 4, "")</f>
        <v>2</v>
      </c>
      <c r="F270">
        <f t="shared" ca="1" si="46"/>
        <v>2</v>
      </c>
      <c r="G270">
        <f t="shared" ca="1" si="42"/>
        <v>1</v>
      </c>
      <c r="H270">
        <f t="shared" ca="1" si="43"/>
        <v>0.75</v>
      </c>
      <c r="I270">
        <v>1</v>
      </c>
      <c r="J270" t="str">
        <f t="shared" si="47"/>
        <v/>
      </c>
      <c r="K270" cm="1">
        <f t="array" ref="K270">_xlfn.SWITCH(J270, 1, 10, 2, 10, "", 0)</f>
        <v>0</v>
      </c>
      <c r="L270" cm="1">
        <f t="array" aca="1" ref="L270" ca="1">_xlfn.SWITCH(M270, 1, 0, 2, 25, 3, 50, 4, 75, 5, 100)</f>
        <v>100</v>
      </c>
      <c r="M270">
        <f t="shared" ca="1" si="48"/>
        <v>5</v>
      </c>
      <c r="N270">
        <f t="shared" ca="1" si="49"/>
        <v>1</v>
      </c>
      <c r="O270" t="str" cm="1">
        <f t="array" aca="1" ref="O270" ca="1">_xlfn.SWITCH(N270, 1, "no ice", 2, "less ice", 3, "regular", 4, "extra ice")</f>
        <v>no ice</v>
      </c>
    </row>
    <row r="271" spans="1:15" x14ac:dyDescent="0.2">
      <c r="A271" s="1">
        <v>45700</v>
      </c>
      <c r="B271">
        <f t="shared" ca="1" si="44"/>
        <v>3</v>
      </c>
      <c r="C271">
        <f t="shared" ca="1" si="45"/>
        <v>1</v>
      </c>
      <c r="D271" cm="1">
        <f t="array" aca="1" ref="D271" ca="1">_xlfn.SWITCH(B271, 1, 5, 2, 5, 3, 5.5, 4, 5, 5, 6, 6, 4, 7, 4, 8, 6)</f>
        <v>5.5</v>
      </c>
      <c r="E271" cm="1">
        <f t="array" aca="1" ref="E271" ca="1">_xlfn.SWITCH(F271, 1, 1, 2, 2, 3, 3, 4, "")</f>
        <v>2</v>
      </c>
      <c r="F271">
        <f t="shared" ca="1" si="46"/>
        <v>2</v>
      </c>
      <c r="G271">
        <f t="shared" ca="1" si="42"/>
        <v>1</v>
      </c>
      <c r="H271">
        <f t="shared" ca="1" si="43"/>
        <v>0.75</v>
      </c>
      <c r="I271">
        <v>1</v>
      </c>
      <c r="J271" t="str">
        <f t="shared" si="47"/>
        <v/>
      </c>
      <c r="K271" cm="1">
        <f t="array" ref="K271">_xlfn.SWITCH(J271, 1, 10, 2, 10, "", 0)</f>
        <v>0</v>
      </c>
      <c r="L271" cm="1">
        <f t="array" aca="1" ref="L271" ca="1">_xlfn.SWITCH(M271, 1, 0, 2, 25, 3, 50, 4, 75, 5, 100)</f>
        <v>100</v>
      </c>
      <c r="M271">
        <f t="shared" ca="1" si="48"/>
        <v>5</v>
      </c>
      <c r="N271">
        <f t="shared" ca="1" si="49"/>
        <v>4</v>
      </c>
      <c r="O271" t="str" cm="1">
        <f t="array" aca="1" ref="O271" ca="1">_xlfn.SWITCH(N271, 1, "no ice", 2, "less ice", 3, "regular", 4, "extra ice")</f>
        <v>extra ice</v>
      </c>
    </row>
    <row r="272" spans="1:15" x14ac:dyDescent="0.2">
      <c r="A272" s="1">
        <f>A271</f>
        <v>45700</v>
      </c>
      <c r="B272">
        <f t="shared" ca="1" si="44"/>
        <v>4</v>
      </c>
      <c r="C272">
        <f t="shared" ca="1" si="45"/>
        <v>4</v>
      </c>
      <c r="D272" cm="1">
        <f t="array" aca="1" ref="D272" ca="1">_xlfn.SWITCH(B272, 1, 5, 2, 5, 3, 5.5, 4, 5, 5, 6, 6, 4, 7, 4, 8, 6)</f>
        <v>5</v>
      </c>
      <c r="E272" cm="1">
        <f t="array" aca="1" ref="E272" ca="1">_xlfn.SWITCH(F272, 1, 1, 2, 2, 3, 3, 4, "")</f>
        <v>3</v>
      </c>
      <c r="F272">
        <f t="shared" ca="1" si="46"/>
        <v>3</v>
      </c>
      <c r="G272">
        <f t="shared" ca="1" si="42"/>
        <v>1</v>
      </c>
      <c r="H272">
        <f t="shared" ca="1" si="43"/>
        <v>0.75</v>
      </c>
      <c r="I272">
        <v>1</v>
      </c>
      <c r="J272" t="str">
        <f t="shared" si="47"/>
        <v/>
      </c>
      <c r="K272" cm="1">
        <f t="array" ref="K272">_xlfn.SWITCH(J272, 1, 10, 2, 10, "", 0)</f>
        <v>0</v>
      </c>
      <c r="L272" cm="1">
        <f t="array" aca="1" ref="L272" ca="1">_xlfn.SWITCH(M272, 1, 0, 2, 25, 3, 50, 4, 75, 5, 100)</f>
        <v>50</v>
      </c>
      <c r="M272">
        <f t="shared" ca="1" si="48"/>
        <v>3</v>
      </c>
      <c r="N272">
        <f t="shared" ca="1" si="49"/>
        <v>3</v>
      </c>
      <c r="O272" t="str" cm="1">
        <f t="array" aca="1" ref="O272" ca="1">_xlfn.SWITCH(N272, 1, "no ice", 2, "less ice", 3, "regular", 4, "extra ice")</f>
        <v>regular</v>
      </c>
    </row>
    <row r="273" spans="1:15" x14ac:dyDescent="0.2">
      <c r="A273" s="1">
        <f t="shared" ref="A273:A283" si="51">A272</f>
        <v>45700</v>
      </c>
      <c r="B273">
        <f t="shared" ca="1" si="44"/>
        <v>7</v>
      </c>
      <c r="C273">
        <f t="shared" ca="1" si="45"/>
        <v>2</v>
      </c>
      <c r="D273" cm="1">
        <f t="array" aca="1" ref="D273" ca="1">_xlfn.SWITCH(B273, 1, 5, 2, 5, 3, 5.5, 4, 5, 5, 6, 6, 4, 7, 4, 8, 6)</f>
        <v>4</v>
      </c>
      <c r="E273" cm="1">
        <f t="array" aca="1" ref="E273" ca="1">_xlfn.SWITCH(F273, 1, 1, 2, 2, 3, 3, 4, "")</f>
        <v>3</v>
      </c>
      <c r="F273">
        <f t="shared" ca="1" si="46"/>
        <v>3</v>
      </c>
      <c r="G273">
        <f t="shared" ca="1" si="42"/>
        <v>1</v>
      </c>
      <c r="H273">
        <f t="shared" ca="1" si="43"/>
        <v>0.75</v>
      </c>
      <c r="I273">
        <v>1</v>
      </c>
      <c r="J273" t="str">
        <f t="shared" si="47"/>
        <v/>
      </c>
      <c r="K273" cm="1">
        <f t="array" ref="K273">_xlfn.SWITCH(J273, 1, 10, 2, 10, "", 0)</f>
        <v>0</v>
      </c>
      <c r="L273" cm="1">
        <f t="array" aca="1" ref="L273" ca="1">_xlfn.SWITCH(M273, 1, 0, 2, 25, 3, 50, 4, 75, 5, 100)</f>
        <v>75</v>
      </c>
      <c r="M273">
        <f t="shared" ca="1" si="48"/>
        <v>4</v>
      </c>
      <c r="N273">
        <f t="shared" ca="1" si="49"/>
        <v>1</v>
      </c>
      <c r="O273" t="str" cm="1">
        <f t="array" aca="1" ref="O273" ca="1">_xlfn.SWITCH(N273, 1, "no ice", 2, "less ice", 3, "regular", 4, "extra ice")</f>
        <v>no ice</v>
      </c>
    </row>
    <row r="274" spans="1:15" x14ac:dyDescent="0.2">
      <c r="A274" s="1">
        <f t="shared" si="51"/>
        <v>45700</v>
      </c>
      <c r="B274">
        <f t="shared" ca="1" si="44"/>
        <v>7</v>
      </c>
      <c r="C274">
        <f t="shared" ca="1" si="45"/>
        <v>4</v>
      </c>
      <c r="D274" cm="1">
        <f t="array" aca="1" ref="D274" ca="1">_xlfn.SWITCH(B274, 1, 5, 2, 5, 3, 5.5, 4, 5, 5, 6, 6, 4, 7, 4, 8, 6)</f>
        <v>4</v>
      </c>
      <c r="E274" cm="1">
        <f t="array" aca="1" ref="E274" ca="1">_xlfn.SWITCH(F274, 1, 1, 2, 2, 3, 3, 4, "")</f>
        <v>3</v>
      </c>
      <c r="F274">
        <f t="shared" ca="1" si="46"/>
        <v>3</v>
      </c>
      <c r="G274">
        <f t="shared" ca="1" si="42"/>
        <v>2</v>
      </c>
      <c r="H274">
        <f t="shared" ca="1" si="43"/>
        <v>0.75</v>
      </c>
      <c r="I274">
        <v>1</v>
      </c>
      <c r="J274" t="str">
        <f t="shared" si="47"/>
        <v/>
      </c>
      <c r="K274" cm="1">
        <f t="array" ref="K274">_xlfn.SWITCH(J274, 1, 10, 2, 10, "", 0)</f>
        <v>0</v>
      </c>
      <c r="L274" cm="1">
        <f t="array" aca="1" ref="L274" ca="1">_xlfn.SWITCH(M274, 1, 0, 2, 25, 3, 50, 4, 75, 5, 100)</f>
        <v>100</v>
      </c>
      <c r="M274">
        <f t="shared" ca="1" si="48"/>
        <v>5</v>
      </c>
      <c r="N274">
        <f t="shared" ca="1" si="49"/>
        <v>4</v>
      </c>
      <c r="O274" t="str" cm="1">
        <f t="array" aca="1" ref="O274" ca="1">_xlfn.SWITCH(N274, 1, "no ice", 2, "less ice", 3, "regular", 4, "extra ice")</f>
        <v>extra ice</v>
      </c>
    </row>
    <row r="275" spans="1:15" x14ac:dyDescent="0.2">
      <c r="A275" s="1">
        <f t="shared" si="51"/>
        <v>45700</v>
      </c>
      <c r="B275">
        <f t="shared" ca="1" si="44"/>
        <v>2</v>
      </c>
      <c r="C275">
        <f t="shared" ca="1" si="45"/>
        <v>4</v>
      </c>
      <c r="D275" cm="1">
        <f t="array" aca="1" ref="D275" ca="1">_xlfn.SWITCH(B275, 1, 5, 2, 5, 3, 5.5, 4, 5, 5, 6, 6, 4, 7, 4, 8, 6)</f>
        <v>5</v>
      </c>
      <c r="E275" cm="1">
        <f t="array" aca="1" ref="E275" ca="1">_xlfn.SWITCH(F275, 1, 1, 2, 2, 3, 3, 4, "")</f>
        <v>2</v>
      </c>
      <c r="F275">
        <f t="shared" ca="1" si="46"/>
        <v>2</v>
      </c>
      <c r="G275">
        <f t="shared" ca="1" si="42"/>
        <v>1</v>
      </c>
      <c r="H275">
        <f t="shared" ca="1" si="43"/>
        <v>0.75</v>
      </c>
      <c r="I275">
        <v>1</v>
      </c>
      <c r="J275" t="str">
        <f t="shared" si="47"/>
        <v/>
      </c>
      <c r="K275" cm="1">
        <f t="array" ref="K275">_xlfn.SWITCH(J275, 1, 10, 2, 10, "", 0)</f>
        <v>0</v>
      </c>
      <c r="L275" cm="1">
        <f t="array" aca="1" ref="L275" ca="1">_xlfn.SWITCH(M275, 1, 0, 2, 25, 3, 50, 4, 75, 5, 100)</f>
        <v>75</v>
      </c>
      <c r="M275">
        <f t="shared" ca="1" si="48"/>
        <v>4</v>
      </c>
      <c r="N275">
        <f t="shared" ca="1" si="49"/>
        <v>2</v>
      </c>
      <c r="O275" t="str" cm="1">
        <f t="array" aca="1" ref="O275" ca="1">_xlfn.SWITCH(N275, 1, "no ice", 2, "less ice", 3, "regular", 4, "extra ice")</f>
        <v>less ice</v>
      </c>
    </row>
    <row r="276" spans="1:15" x14ac:dyDescent="0.2">
      <c r="A276" s="1">
        <f t="shared" si="51"/>
        <v>45700</v>
      </c>
      <c r="B276">
        <f t="shared" ca="1" si="44"/>
        <v>7</v>
      </c>
      <c r="C276">
        <f t="shared" ca="1" si="45"/>
        <v>2</v>
      </c>
      <c r="D276" cm="1">
        <f t="array" aca="1" ref="D276" ca="1">_xlfn.SWITCH(B276, 1, 5, 2, 5, 3, 5.5, 4, 5, 5, 6, 6, 4, 7, 4, 8, 6)</f>
        <v>4</v>
      </c>
      <c r="E276" cm="1">
        <f t="array" aca="1" ref="E276" ca="1">_xlfn.SWITCH(F276, 1, 1, 2, 2, 3, 3, 4, "")</f>
        <v>1</v>
      </c>
      <c r="F276">
        <f t="shared" ca="1" si="46"/>
        <v>1</v>
      </c>
      <c r="G276">
        <f t="shared" ca="1" si="42"/>
        <v>2</v>
      </c>
      <c r="H276">
        <f t="shared" ca="1" si="43"/>
        <v>0.75</v>
      </c>
      <c r="I276">
        <v>1</v>
      </c>
      <c r="J276" t="str">
        <f t="shared" si="47"/>
        <v/>
      </c>
      <c r="K276" cm="1">
        <f t="array" ref="K276">_xlfn.SWITCH(J276, 1, 10, 2, 10, "", 0)</f>
        <v>0</v>
      </c>
      <c r="L276" cm="1">
        <f t="array" aca="1" ref="L276" ca="1">_xlfn.SWITCH(M276, 1, 0, 2, 25, 3, 50, 4, 75, 5, 100)</f>
        <v>100</v>
      </c>
      <c r="M276">
        <f t="shared" ca="1" si="48"/>
        <v>5</v>
      </c>
      <c r="N276">
        <f t="shared" ca="1" si="49"/>
        <v>3</v>
      </c>
      <c r="O276" t="str" cm="1">
        <f t="array" aca="1" ref="O276" ca="1">_xlfn.SWITCH(N276, 1, "no ice", 2, "less ice", 3, "regular", 4, "extra ice")</f>
        <v>regular</v>
      </c>
    </row>
    <row r="277" spans="1:15" x14ac:dyDescent="0.2">
      <c r="A277" s="1">
        <f t="shared" si="51"/>
        <v>45700</v>
      </c>
      <c r="B277">
        <f t="shared" ca="1" si="44"/>
        <v>3</v>
      </c>
      <c r="C277">
        <f t="shared" ca="1" si="45"/>
        <v>1</v>
      </c>
      <c r="D277" cm="1">
        <f t="array" aca="1" ref="D277" ca="1">_xlfn.SWITCH(B277, 1, 5, 2, 5, 3, 5.5, 4, 5, 5, 6, 6, 4, 7, 4, 8, 6)</f>
        <v>5.5</v>
      </c>
      <c r="E277" cm="1">
        <f t="array" aca="1" ref="E277" ca="1">_xlfn.SWITCH(F277, 1, 1, 2, 2, 3, 3, 4, "")</f>
        <v>2</v>
      </c>
      <c r="F277">
        <f t="shared" ca="1" si="46"/>
        <v>2</v>
      </c>
      <c r="G277">
        <f t="shared" ca="1" si="42"/>
        <v>1</v>
      </c>
      <c r="H277">
        <f t="shared" ca="1" si="43"/>
        <v>0.75</v>
      </c>
      <c r="I277">
        <v>1</v>
      </c>
      <c r="J277" t="str">
        <f t="shared" si="47"/>
        <v/>
      </c>
      <c r="K277" cm="1">
        <f t="array" ref="K277">_xlfn.SWITCH(J277, 1, 10, 2, 10, "", 0)</f>
        <v>0</v>
      </c>
      <c r="L277" cm="1">
        <f t="array" aca="1" ref="L277" ca="1">_xlfn.SWITCH(M277, 1, 0, 2, 25, 3, 50, 4, 75, 5, 100)</f>
        <v>100</v>
      </c>
      <c r="M277">
        <f t="shared" ca="1" si="48"/>
        <v>5</v>
      </c>
      <c r="N277">
        <f t="shared" ca="1" si="49"/>
        <v>1</v>
      </c>
      <c r="O277" t="str" cm="1">
        <f t="array" aca="1" ref="O277" ca="1">_xlfn.SWITCH(N277, 1, "no ice", 2, "less ice", 3, "regular", 4, "extra ice")</f>
        <v>no ice</v>
      </c>
    </row>
    <row r="278" spans="1:15" x14ac:dyDescent="0.2">
      <c r="A278" s="1">
        <f t="shared" si="51"/>
        <v>45700</v>
      </c>
      <c r="B278">
        <f t="shared" ca="1" si="44"/>
        <v>3</v>
      </c>
      <c r="C278">
        <f t="shared" ca="1" si="45"/>
        <v>3</v>
      </c>
      <c r="D278" cm="1">
        <f t="array" aca="1" ref="D278" ca="1">_xlfn.SWITCH(B278, 1, 5, 2, 5, 3, 5.5, 4, 5, 5, 6, 6, 4, 7, 4, 8, 6)</f>
        <v>5.5</v>
      </c>
      <c r="E278" cm="1">
        <f t="array" aca="1" ref="E278" ca="1">_xlfn.SWITCH(F278, 1, 1, 2, 2, 3, 3, 4, "")</f>
        <v>2</v>
      </c>
      <c r="F278">
        <f t="shared" ca="1" si="46"/>
        <v>2</v>
      </c>
      <c r="G278">
        <f t="shared" ca="1" si="42"/>
        <v>2</v>
      </c>
      <c r="H278">
        <f t="shared" ca="1" si="43"/>
        <v>0.75</v>
      </c>
      <c r="I278">
        <v>1</v>
      </c>
      <c r="J278" t="str">
        <f t="shared" si="47"/>
        <v/>
      </c>
      <c r="K278" cm="1">
        <f t="array" ref="K278">_xlfn.SWITCH(J278, 1, 10, 2, 10, "", 0)</f>
        <v>0</v>
      </c>
      <c r="L278" cm="1">
        <f t="array" aca="1" ref="L278" ca="1">_xlfn.SWITCH(M278, 1, 0, 2, 25, 3, 50, 4, 75, 5, 100)</f>
        <v>75</v>
      </c>
      <c r="M278">
        <f t="shared" ca="1" si="48"/>
        <v>4</v>
      </c>
      <c r="N278">
        <f t="shared" ca="1" si="49"/>
        <v>2</v>
      </c>
      <c r="O278" t="str" cm="1">
        <f t="array" aca="1" ref="O278" ca="1">_xlfn.SWITCH(N278, 1, "no ice", 2, "less ice", 3, "regular", 4, "extra ice")</f>
        <v>less ice</v>
      </c>
    </row>
    <row r="279" spans="1:15" x14ac:dyDescent="0.2">
      <c r="A279" s="1">
        <f t="shared" si="51"/>
        <v>45700</v>
      </c>
      <c r="B279">
        <f t="shared" ca="1" si="44"/>
        <v>3</v>
      </c>
      <c r="C279">
        <f t="shared" ca="1" si="45"/>
        <v>2</v>
      </c>
      <c r="D279" cm="1">
        <f t="array" aca="1" ref="D279" ca="1">_xlfn.SWITCH(B279, 1, 5, 2, 5, 3, 5.5, 4, 5, 5, 6, 6, 4, 7, 4, 8, 6)</f>
        <v>5.5</v>
      </c>
      <c r="E279" t="str" cm="1">
        <f t="array" aca="1" ref="E279" ca="1">_xlfn.SWITCH(F279, 1, 1, 2, 2, 3, 3, 4, "")</f>
        <v/>
      </c>
      <c r="F279">
        <f t="shared" ca="1" si="46"/>
        <v>4</v>
      </c>
      <c r="G279">
        <f t="shared" ca="1" si="42"/>
        <v>0</v>
      </c>
      <c r="H279">
        <f t="shared" ca="1" si="43"/>
        <v>0</v>
      </c>
      <c r="I279">
        <v>1</v>
      </c>
      <c r="J279" t="str">
        <f t="shared" si="47"/>
        <v/>
      </c>
      <c r="K279" cm="1">
        <f t="array" ref="K279">_xlfn.SWITCH(J279, 1, 10, 2, 10, "", 0)</f>
        <v>0</v>
      </c>
      <c r="L279" cm="1">
        <f t="array" aca="1" ref="L279" ca="1">_xlfn.SWITCH(M279, 1, 0, 2, 25, 3, 50, 4, 75, 5, 100)</f>
        <v>50</v>
      </c>
      <c r="M279">
        <f t="shared" ca="1" si="48"/>
        <v>3</v>
      </c>
      <c r="N279">
        <f t="shared" ca="1" si="49"/>
        <v>4</v>
      </c>
      <c r="O279" t="str" cm="1">
        <f t="array" aca="1" ref="O279" ca="1">_xlfn.SWITCH(N279, 1, "no ice", 2, "less ice", 3, "regular", 4, "extra ice")</f>
        <v>extra ice</v>
      </c>
    </row>
    <row r="280" spans="1:15" x14ac:dyDescent="0.2">
      <c r="A280" s="1">
        <f t="shared" si="51"/>
        <v>45700</v>
      </c>
      <c r="B280">
        <f t="shared" ca="1" si="44"/>
        <v>5</v>
      </c>
      <c r="C280">
        <f t="shared" ca="1" si="45"/>
        <v>4</v>
      </c>
      <c r="D280" cm="1">
        <f t="array" aca="1" ref="D280" ca="1">_xlfn.SWITCH(B280, 1, 5, 2, 5, 3, 5.5, 4, 5, 5, 6, 6, 4, 7, 4, 8, 6)</f>
        <v>6</v>
      </c>
      <c r="E280" t="str" cm="1">
        <f t="array" aca="1" ref="E280" ca="1">_xlfn.SWITCH(F280, 1, 1, 2, 2, 3, 3, 4, "")</f>
        <v/>
      </c>
      <c r="F280">
        <f t="shared" ca="1" si="46"/>
        <v>4</v>
      </c>
      <c r="G280">
        <f t="shared" ca="1" si="42"/>
        <v>0</v>
      </c>
      <c r="H280">
        <f t="shared" ca="1" si="43"/>
        <v>0</v>
      </c>
      <c r="I280">
        <v>1</v>
      </c>
      <c r="J280" t="str">
        <f t="shared" si="47"/>
        <v/>
      </c>
      <c r="K280" cm="1">
        <f t="array" ref="K280">_xlfn.SWITCH(J280, 1, 10, 2, 10, "", 0)</f>
        <v>0</v>
      </c>
      <c r="L280" cm="1">
        <f t="array" aca="1" ref="L280" ca="1">_xlfn.SWITCH(M280, 1, 0, 2, 25, 3, 50, 4, 75, 5, 100)</f>
        <v>25</v>
      </c>
      <c r="M280">
        <f t="shared" ca="1" si="48"/>
        <v>2</v>
      </c>
      <c r="N280">
        <f t="shared" ca="1" si="49"/>
        <v>3</v>
      </c>
      <c r="O280" t="str" cm="1">
        <f t="array" aca="1" ref="O280" ca="1">_xlfn.SWITCH(N280, 1, "no ice", 2, "less ice", 3, "regular", 4, "extra ice")</f>
        <v>regular</v>
      </c>
    </row>
    <row r="281" spans="1:15" x14ac:dyDescent="0.2">
      <c r="A281" s="1">
        <f t="shared" si="51"/>
        <v>45700</v>
      </c>
      <c r="B281">
        <f t="shared" ca="1" si="44"/>
        <v>2</v>
      </c>
      <c r="C281">
        <f t="shared" ca="1" si="45"/>
        <v>3</v>
      </c>
      <c r="D281" cm="1">
        <f t="array" aca="1" ref="D281" ca="1">_xlfn.SWITCH(B281, 1, 5, 2, 5, 3, 5.5, 4, 5, 5, 6, 6, 4, 7, 4, 8, 6)</f>
        <v>5</v>
      </c>
      <c r="E281" cm="1">
        <f t="array" aca="1" ref="E281" ca="1">_xlfn.SWITCH(F281, 1, 1, 2, 2, 3, 3, 4, "")</f>
        <v>2</v>
      </c>
      <c r="F281">
        <f t="shared" ca="1" si="46"/>
        <v>2</v>
      </c>
      <c r="G281">
        <f t="shared" ca="1" si="42"/>
        <v>2</v>
      </c>
      <c r="H281">
        <f t="shared" ca="1" si="43"/>
        <v>0.75</v>
      </c>
      <c r="I281">
        <v>1</v>
      </c>
      <c r="J281" t="str">
        <f t="shared" si="47"/>
        <v/>
      </c>
      <c r="K281" cm="1">
        <f t="array" ref="K281">_xlfn.SWITCH(J281, 1, 10, 2, 10, "", 0)</f>
        <v>0</v>
      </c>
      <c r="L281" cm="1">
        <f t="array" aca="1" ref="L281" ca="1">_xlfn.SWITCH(M281, 1, 0, 2, 25, 3, 50, 4, 75, 5, 100)</f>
        <v>100</v>
      </c>
      <c r="M281">
        <f t="shared" ca="1" si="48"/>
        <v>5</v>
      </c>
      <c r="N281">
        <f t="shared" ca="1" si="49"/>
        <v>3</v>
      </c>
      <c r="O281" t="str" cm="1">
        <f t="array" aca="1" ref="O281" ca="1">_xlfn.SWITCH(N281, 1, "no ice", 2, "less ice", 3, "regular", 4, "extra ice")</f>
        <v>regular</v>
      </c>
    </row>
    <row r="282" spans="1:15" x14ac:dyDescent="0.2">
      <c r="A282" s="1">
        <f t="shared" si="51"/>
        <v>45700</v>
      </c>
      <c r="B282">
        <f t="shared" ca="1" si="44"/>
        <v>2</v>
      </c>
      <c r="C282">
        <f t="shared" ca="1" si="45"/>
        <v>1</v>
      </c>
      <c r="D282" cm="1">
        <f t="array" aca="1" ref="D282" ca="1">_xlfn.SWITCH(B282, 1, 5, 2, 5, 3, 5.5, 4, 5, 5, 6, 6, 4, 7, 4, 8, 6)</f>
        <v>5</v>
      </c>
      <c r="E282" cm="1">
        <f t="array" aca="1" ref="E282" ca="1">_xlfn.SWITCH(F282, 1, 1, 2, 2, 3, 3, 4, "")</f>
        <v>3</v>
      </c>
      <c r="F282">
        <f t="shared" ca="1" si="46"/>
        <v>3</v>
      </c>
      <c r="G282">
        <f t="shared" ca="1" si="42"/>
        <v>2</v>
      </c>
      <c r="H282">
        <f t="shared" ca="1" si="43"/>
        <v>0.75</v>
      </c>
      <c r="I282">
        <v>1</v>
      </c>
      <c r="J282" t="str">
        <f t="shared" si="47"/>
        <v/>
      </c>
      <c r="K282" cm="1">
        <f t="array" ref="K282">_xlfn.SWITCH(J282, 1, 10, 2, 10, "", 0)</f>
        <v>0</v>
      </c>
      <c r="L282" cm="1">
        <f t="array" aca="1" ref="L282" ca="1">_xlfn.SWITCH(M282, 1, 0, 2, 25, 3, 50, 4, 75, 5, 100)</f>
        <v>50</v>
      </c>
      <c r="M282">
        <f t="shared" ca="1" si="48"/>
        <v>3</v>
      </c>
      <c r="N282">
        <f t="shared" ca="1" si="49"/>
        <v>4</v>
      </c>
      <c r="O282" t="str" cm="1">
        <f t="array" aca="1" ref="O282" ca="1">_xlfn.SWITCH(N282, 1, "no ice", 2, "less ice", 3, "regular", 4, "extra ice")</f>
        <v>extra ice</v>
      </c>
    </row>
    <row r="283" spans="1:15" x14ac:dyDescent="0.2">
      <c r="A283" s="1">
        <f t="shared" si="51"/>
        <v>45700</v>
      </c>
      <c r="B283">
        <f t="shared" ca="1" si="44"/>
        <v>1</v>
      </c>
      <c r="C283">
        <f t="shared" ca="1" si="45"/>
        <v>2</v>
      </c>
      <c r="D283" cm="1">
        <f t="array" aca="1" ref="D283" ca="1">_xlfn.SWITCH(B283, 1, 5, 2, 5, 3, 5.5, 4, 5, 5, 6, 6, 4, 7, 4, 8, 6)</f>
        <v>5</v>
      </c>
      <c r="E283" cm="1">
        <f t="array" aca="1" ref="E283" ca="1">_xlfn.SWITCH(F283, 1, 1, 2, 2, 3, 3, 4, "")</f>
        <v>3</v>
      </c>
      <c r="F283">
        <f t="shared" ca="1" si="46"/>
        <v>3</v>
      </c>
      <c r="G283">
        <f t="shared" ca="1" si="42"/>
        <v>2</v>
      </c>
      <c r="H283">
        <f t="shared" ca="1" si="43"/>
        <v>0.75</v>
      </c>
      <c r="I283">
        <v>1</v>
      </c>
      <c r="J283" t="str">
        <f t="shared" si="47"/>
        <v/>
      </c>
      <c r="K283" cm="1">
        <f t="array" ref="K283">_xlfn.SWITCH(J283, 1, 10, 2, 10, "", 0)</f>
        <v>0</v>
      </c>
      <c r="L283" cm="1">
        <f t="array" aca="1" ref="L283" ca="1">_xlfn.SWITCH(M283, 1, 0, 2, 25, 3, 50, 4, 75, 5, 100)</f>
        <v>25</v>
      </c>
      <c r="M283">
        <f t="shared" ca="1" si="48"/>
        <v>2</v>
      </c>
      <c r="N283">
        <f t="shared" ca="1" si="49"/>
        <v>1</v>
      </c>
      <c r="O283" t="str" cm="1">
        <f t="array" aca="1" ref="O283" ca="1">_xlfn.SWITCH(N283, 1, "no ice", 2, "less ice", 3, "regular", 4, "extra ice")</f>
        <v>no ice</v>
      </c>
    </row>
    <row r="284" spans="1:15" x14ac:dyDescent="0.2">
      <c r="A284" s="1">
        <v>45701</v>
      </c>
      <c r="B284">
        <f t="shared" ca="1" si="44"/>
        <v>4</v>
      </c>
      <c r="C284">
        <f t="shared" ca="1" si="45"/>
        <v>2</v>
      </c>
      <c r="D284" cm="1">
        <f t="array" aca="1" ref="D284" ca="1">_xlfn.SWITCH(B284, 1, 5, 2, 5, 3, 5.5, 4, 5, 5, 6, 6, 4, 7, 4, 8, 6)</f>
        <v>5</v>
      </c>
      <c r="E284" cm="1">
        <f t="array" aca="1" ref="E284" ca="1">_xlfn.SWITCH(F284, 1, 1, 2, 2, 3, 3, 4, "")</f>
        <v>3</v>
      </c>
      <c r="F284">
        <f t="shared" ca="1" si="46"/>
        <v>3</v>
      </c>
      <c r="G284">
        <f t="shared" ca="1" si="42"/>
        <v>1</v>
      </c>
      <c r="H284">
        <f t="shared" ca="1" si="43"/>
        <v>0.75</v>
      </c>
      <c r="I284">
        <v>1</v>
      </c>
      <c r="J284" t="str">
        <f t="shared" si="47"/>
        <v/>
      </c>
      <c r="K284" cm="1">
        <f t="array" ref="K284">_xlfn.SWITCH(J284, 1, 10, 2, 10, "", 0)</f>
        <v>0</v>
      </c>
      <c r="L284" cm="1">
        <f t="array" aca="1" ref="L284" ca="1">_xlfn.SWITCH(M284, 1, 0, 2, 25, 3, 50, 4, 75, 5, 100)</f>
        <v>100</v>
      </c>
      <c r="M284">
        <f t="shared" ca="1" si="48"/>
        <v>5</v>
      </c>
      <c r="N284">
        <f t="shared" ca="1" si="49"/>
        <v>2</v>
      </c>
      <c r="O284" t="str" cm="1">
        <f t="array" aca="1" ref="O284" ca="1">_xlfn.SWITCH(N284, 1, "no ice", 2, "less ice", 3, "regular", 4, "extra ice")</f>
        <v>less ice</v>
      </c>
    </row>
    <row r="285" spans="1:15" x14ac:dyDescent="0.2">
      <c r="A285" s="1">
        <f>A284</f>
        <v>45701</v>
      </c>
      <c r="B285">
        <f t="shared" ca="1" si="44"/>
        <v>5</v>
      </c>
      <c r="C285">
        <f t="shared" ca="1" si="45"/>
        <v>4</v>
      </c>
      <c r="D285" cm="1">
        <f t="array" aca="1" ref="D285" ca="1">_xlfn.SWITCH(B285, 1, 5, 2, 5, 3, 5.5, 4, 5, 5, 6, 6, 4, 7, 4, 8, 6)</f>
        <v>6</v>
      </c>
      <c r="E285" cm="1">
        <f t="array" aca="1" ref="E285" ca="1">_xlfn.SWITCH(F285, 1, 1, 2, 2, 3, 3, 4, "")</f>
        <v>1</v>
      </c>
      <c r="F285">
        <f t="shared" ca="1" si="46"/>
        <v>1</v>
      </c>
      <c r="G285">
        <f t="shared" ca="1" si="42"/>
        <v>1</v>
      </c>
      <c r="H285">
        <f t="shared" ca="1" si="43"/>
        <v>0.75</v>
      </c>
      <c r="I285">
        <v>1</v>
      </c>
      <c r="J285" t="str">
        <f t="shared" si="47"/>
        <v/>
      </c>
      <c r="K285" cm="1">
        <f t="array" ref="K285">_xlfn.SWITCH(J285, 1, 10, 2, 10, "", 0)</f>
        <v>0</v>
      </c>
      <c r="L285" cm="1">
        <f t="array" aca="1" ref="L285" ca="1">_xlfn.SWITCH(M285, 1, 0, 2, 25, 3, 50, 4, 75, 5, 100)</f>
        <v>75</v>
      </c>
      <c r="M285">
        <f t="shared" ca="1" si="48"/>
        <v>4</v>
      </c>
      <c r="N285">
        <f t="shared" ca="1" si="49"/>
        <v>2</v>
      </c>
      <c r="O285" t="str" cm="1">
        <f t="array" aca="1" ref="O285" ca="1">_xlfn.SWITCH(N285, 1, "no ice", 2, "less ice", 3, "regular", 4, "extra ice")</f>
        <v>less ice</v>
      </c>
    </row>
    <row r="286" spans="1:15" x14ac:dyDescent="0.2">
      <c r="A286" s="1">
        <v>45702</v>
      </c>
      <c r="B286">
        <f t="shared" ca="1" si="44"/>
        <v>1</v>
      </c>
      <c r="C286">
        <f t="shared" ca="1" si="45"/>
        <v>3</v>
      </c>
      <c r="D286" cm="1">
        <f t="array" aca="1" ref="D286" ca="1">_xlfn.SWITCH(B286, 1, 5, 2, 5, 3, 5.5, 4, 5, 5, 6, 6, 4, 7, 4, 8, 6)</f>
        <v>5</v>
      </c>
      <c r="E286" cm="1">
        <f t="array" aca="1" ref="E286" ca="1">_xlfn.SWITCH(F286, 1, 1, 2, 2, 3, 3, 4, "")</f>
        <v>3</v>
      </c>
      <c r="F286">
        <f t="shared" ca="1" si="46"/>
        <v>3</v>
      </c>
      <c r="G286">
        <f t="shared" ca="1" si="42"/>
        <v>2</v>
      </c>
      <c r="H286">
        <f t="shared" ca="1" si="43"/>
        <v>0.75</v>
      </c>
      <c r="I286">
        <v>1</v>
      </c>
      <c r="J286" t="str">
        <f t="shared" si="47"/>
        <v/>
      </c>
      <c r="K286" cm="1">
        <f t="array" ref="K286">_xlfn.SWITCH(J286, 1, 10, 2, 10, "", 0)</f>
        <v>0</v>
      </c>
      <c r="L286" cm="1">
        <f t="array" aca="1" ref="L286" ca="1">_xlfn.SWITCH(M286, 1, 0, 2, 25, 3, 50, 4, 75, 5, 100)</f>
        <v>25</v>
      </c>
      <c r="M286">
        <f t="shared" ca="1" si="48"/>
        <v>2</v>
      </c>
      <c r="N286">
        <f t="shared" ca="1" si="49"/>
        <v>1</v>
      </c>
      <c r="O286" t="str" cm="1">
        <f t="array" aca="1" ref="O286" ca="1">_xlfn.SWITCH(N286, 1, "no ice", 2, "less ice", 3, "regular", 4, "extra ice")</f>
        <v>no ice</v>
      </c>
    </row>
    <row r="287" spans="1:15" x14ac:dyDescent="0.2">
      <c r="A287" s="1">
        <f>A286</f>
        <v>45702</v>
      </c>
      <c r="B287">
        <f t="shared" ca="1" si="44"/>
        <v>1</v>
      </c>
      <c r="C287">
        <f t="shared" ca="1" si="45"/>
        <v>1</v>
      </c>
      <c r="D287" cm="1">
        <f t="array" aca="1" ref="D287" ca="1">_xlfn.SWITCH(B287, 1, 5, 2, 5, 3, 5.5, 4, 5, 5, 6, 6, 4, 7, 4, 8, 6)</f>
        <v>5</v>
      </c>
      <c r="E287" cm="1">
        <f t="array" aca="1" ref="E287" ca="1">_xlfn.SWITCH(F287, 1, 1, 2, 2, 3, 3, 4, "")</f>
        <v>1</v>
      </c>
      <c r="F287">
        <f t="shared" ca="1" si="46"/>
        <v>1</v>
      </c>
      <c r="G287">
        <f t="shared" ca="1" si="42"/>
        <v>1</v>
      </c>
      <c r="H287">
        <f t="shared" ca="1" si="43"/>
        <v>0.75</v>
      </c>
      <c r="I287">
        <v>1</v>
      </c>
      <c r="J287" t="str">
        <f t="shared" si="47"/>
        <v/>
      </c>
      <c r="K287" cm="1">
        <f t="array" ref="K287">_xlfn.SWITCH(J287, 1, 10, 2, 10, "", 0)</f>
        <v>0</v>
      </c>
      <c r="L287" cm="1">
        <f t="array" aca="1" ref="L287" ca="1">_xlfn.SWITCH(M287, 1, 0, 2, 25, 3, 50, 4, 75, 5, 100)</f>
        <v>50</v>
      </c>
      <c r="M287">
        <f t="shared" ca="1" si="48"/>
        <v>3</v>
      </c>
      <c r="N287">
        <f t="shared" ca="1" si="49"/>
        <v>1</v>
      </c>
      <c r="O287" t="str" cm="1">
        <f t="array" aca="1" ref="O287" ca="1">_xlfn.SWITCH(N287, 1, "no ice", 2, "less ice", 3, "regular", 4, "extra ice")</f>
        <v>no ice</v>
      </c>
    </row>
    <row r="288" spans="1:15" x14ac:dyDescent="0.2">
      <c r="A288" s="1">
        <f t="shared" ref="A288:A321" si="52">A287</f>
        <v>45702</v>
      </c>
      <c r="B288">
        <f t="shared" ca="1" si="44"/>
        <v>1</v>
      </c>
      <c r="C288">
        <f t="shared" ca="1" si="45"/>
        <v>3</v>
      </c>
      <c r="D288" cm="1">
        <f t="array" aca="1" ref="D288" ca="1">_xlfn.SWITCH(B288, 1, 5, 2, 5, 3, 5.5, 4, 5, 5, 6, 6, 4, 7, 4, 8, 6)</f>
        <v>5</v>
      </c>
      <c r="E288" cm="1">
        <f t="array" aca="1" ref="E288" ca="1">_xlfn.SWITCH(F288, 1, 1, 2, 2, 3, 3, 4, "")</f>
        <v>2</v>
      </c>
      <c r="F288">
        <f t="shared" ca="1" si="46"/>
        <v>2</v>
      </c>
      <c r="G288">
        <f t="shared" ca="1" si="42"/>
        <v>1</v>
      </c>
      <c r="H288">
        <f t="shared" ca="1" si="43"/>
        <v>0.75</v>
      </c>
      <c r="I288">
        <v>1</v>
      </c>
      <c r="J288" t="str">
        <f t="shared" si="47"/>
        <v/>
      </c>
      <c r="K288" cm="1">
        <f t="array" ref="K288">_xlfn.SWITCH(J288, 1, 10, 2, 10, "", 0)</f>
        <v>0</v>
      </c>
      <c r="L288" cm="1">
        <f t="array" aca="1" ref="L288" ca="1">_xlfn.SWITCH(M288, 1, 0, 2, 25, 3, 50, 4, 75, 5, 100)</f>
        <v>0</v>
      </c>
      <c r="M288">
        <f t="shared" ca="1" si="48"/>
        <v>1</v>
      </c>
      <c r="N288">
        <f t="shared" ca="1" si="49"/>
        <v>4</v>
      </c>
      <c r="O288" t="str" cm="1">
        <f t="array" aca="1" ref="O288" ca="1">_xlfn.SWITCH(N288, 1, "no ice", 2, "less ice", 3, "regular", 4, "extra ice")</f>
        <v>extra ice</v>
      </c>
    </row>
    <row r="289" spans="1:15" x14ac:dyDescent="0.2">
      <c r="A289" s="1">
        <f t="shared" si="52"/>
        <v>45702</v>
      </c>
      <c r="B289">
        <f t="shared" ca="1" si="44"/>
        <v>3</v>
      </c>
      <c r="C289">
        <f t="shared" ca="1" si="45"/>
        <v>3</v>
      </c>
      <c r="D289" cm="1">
        <f t="array" aca="1" ref="D289" ca="1">_xlfn.SWITCH(B289, 1, 5, 2, 5, 3, 5.5, 4, 5, 5, 6, 6, 4, 7, 4, 8, 6)</f>
        <v>5.5</v>
      </c>
      <c r="E289" cm="1">
        <f t="array" aca="1" ref="E289" ca="1">_xlfn.SWITCH(F289, 1, 1, 2, 2, 3, 3, 4, "")</f>
        <v>1</v>
      </c>
      <c r="F289">
        <f t="shared" ca="1" si="46"/>
        <v>1</v>
      </c>
      <c r="G289">
        <f t="shared" ca="1" si="42"/>
        <v>2</v>
      </c>
      <c r="H289">
        <f t="shared" ca="1" si="43"/>
        <v>0.75</v>
      </c>
      <c r="I289">
        <v>1</v>
      </c>
      <c r="J289" t="str">
        <f t="shared" si="47"/>
        <v/>
      </c>
      <c r="K289" cm="1">
        <f t="array" ref="K289">_xlfn.SWITCH(J289, 1, 10, 2, 10, "", 0)</f>
        <v>0</v>
      </c>
      <c r="L289" cm="1">
        <f t="array" aca="1" ref="L289" ca="1">_xlfn.SWITCH(M289, 1, 0, 2, 25, 3, 50, 4, 75, 5, 100)</f>
        <v>100</v>
      </c>
      <c r="M289">
        <f t="shared" ca="1" si="48"/>
        <v>5</v>
      </c>
      <c r="N289">
        <f t="shared" ca="1" si="49"/>
        <v>3</v>
      </c>
      <c r="O289" t="str" cm="1">
        <f t="array" aca="1" ref="O289" ca="1">_xlfn.SWITCH(N289, 1, "no ice", 2, "less ice", 3, "regular", 4, "extra ice")</f>
        <v>regular</v>
      </c>
    </row>
    <row r="290" spans="1:15" x14ac:dyDescent="0.2">
      <c r="A290" s="1">
        <f t="shared" si="52"/>
        <v>45702</v>
      </c>
      <c r="B290">
        <f t="shared" ca="1" si="44"/>
        <v>4</v>
      </c>
      <c r="C290">
        <f t="shared" ca="1" si="45"/>
        <v>2</v>
      </c>
      <c r="D290" cm="1">
        <f t="array" aca="1" ref="D290" ca="1">_xlfn.SWITCH(B290, 1, 5, 2, 5, 3, 5.5, 4, 5, 5, 6, 6, 4, 7, 4, 8, 6)</f>
        <v>5</v>
      </c>
      <c r="E290" cm="1">
        <f t="array" aca="1" ref="E290" ca="1">_xlfn.SWITCH(F290, 1, 1, 2, 2, 3, 3, 4, "")</f>
        <v>2</v>
      </c>
      <c r="F290">
        <f t="shared" ca="1" si="46"/>
        <v>2</v>
      </c>
      <c r="G290">
        <f t="shared" ca="1" si="42"/>
        <v>2</v>
      </c>
      <c r="H290">
        <f t="shared" ca="1" si="43"/>
        <v>0.75</v>
      </c>
      <c r="I290">
        <v>1</v>
      </c>
      <c r="J290" t="str">
        <f t="shared" si="47"/>
        <v/>
      </c>
      <c r="K290" cm="1">
        <f t="array" ref="K290">_xlfn.SWITCH(J290, 1, 10, 2, 10, "", 0)</f>
        <v>0</v>
      </c>
      <c r="L290" cm="1">
        <f t="array" aca="1" ref="L290" ca="1">_xlfn.SWITCH(M290, 1, 0, 2, 25, 3, 50, 4, 75, 5, 100)</f>
        <v>75</v>
      </c>
      <c r="M290">
        <f t="shared" ca="1" si="48"/>
        <v>4</v>
      </c>
      <c r="N290">
        <f t="shared" ca="1" si="49"/>
        <v>2</v>
      </c>
      <c r="O290" t="str" cm="1">
        <f t="array" aca="1" ref="O290" ca="1">_xlfn.SWITCH(N290, 1, "no ice", 2, "less ice", 3, "regular", 4, "extra ice")</f>
        <v>less ice</v>
      </c>
    </row>
    <row r="291" spans="1:15" x14ac:dyDescent="0.2">
      <c r="A291" s="1">
        <f t="shared" si="52"/>
        <v>45702</v>
      </c>
      <c r="B291">
        <f t="shared" ca="1" si="44"/>
        <v>3</v>
      </c>
      <c r="C291">
        <f t="shared" ca="1" si="45"/>
        <v>2</v>
      </c>
      <c r="D291" cm="1">
        <f t="array" aca="1" ref="D291" ca="1">_xlfn.SWITCH(B291, 1, 5, 2, 5, 3, 5.5, 4, 5, 5, 6, 6, 4, 7, 4, 8, 6)</f>
        <v>5.5</v>
      </c>
      <c r="E291" cm="1">
        <f t="array" aca="1" ref="E291" ca="1">_xlfn.SWITCH(F291, 1, 1, 2, 2, 3, 3, 4, "")</f>
        <v>3</v>
      </c>
      <c r="F291">
        <f t="shared" ca="1" si="46"/>
        <v>3</v>
      </c>
      <c r="G291">
        <f t="shared" ca="1" si="42"/>
        <v>1</v>
      </c>
      <c r="H291">
        <f t="shared" ca="1" si="43"/>
        <v>0.75</v>
      </c>
      <c r="I291">
        <v>1</v>
      </c>
      <c r="J291" t="str">
        <f t="shared" si="47"/>
        <v/>
      </c>
      <c r="K291" cm="1">
        <f t="array" ref="K291">_xlfn.SWITCH(J291, 1, 10, 2, 10, "", 0)</f>
        <v>0</v>
      </c>
      <c r="L291" cm="1">
        <f t="array" aca="1" ref="L291" ca="1">_xlfn.SWITCH(M291, 1, 0, 2, 25, 3, 50, 4, 75, 5, 100)</f>
        <v>50</v>
      </c>
      <c r="M291">
        <f t="shared" ca="1" si="48"/>
        <v>3</v>
      </c>
      <c r="N291">
        <f t="shared" ca="1" si="49"/>
        <v>3</v>
      </c>
      <c r="O291" t="str" cm="1">
        <f t="array" aca="1" ref="O291" ca="1">_xlfn.SWITCH(N291, 1, "no ice", 2, "less ice", 3, "regular", 4, "extra ice")</f>
        <v>regular</v>
      </c>
    </row>
    <row r="292" spans="1:15" x14ac:dyDescent="0.2">
      <c r="A292" s="1">
        <f t="shared" si="52"/>
        <v>45702</v>
      </c>
      <c r="B292">
        <f t="shared" ca="1" si="44"/>
        <v>5</v>
      </c>
      <c r="C292">
        <f t="shared" ca="1" si="45"/>
        <v>4</v>
      </c>
      <c r="D292" cm="1">
        <f t="array" aca="1" ref="D292" ca="1">_xlfn.SWITCH(B292, 1, 5, 2, 5, 3, 5.5, 4, 5, 5, 6, 6, 4, 7, 4, 8, 6)</f>
        <v>6</v>
      </c>
      <c r="E292" cm="1">
        <f t="array" aca="1" ref="E292" ca="1">_xlfn.SWITCH(F292, 1, 1, 2, 2, 3, 3, 4, "")</f>
        <v>1</v>
      </c>
      <c r="F292">
        <f t="shared" ca="1" si="46"/>
        <v>1</v>
      </c>
      <c r="G292">
        <f t="shared" ca="1" si="42"/>
        <v>1</v>
      </c>
      <c r="H292">
        <f t="shared" ca="1" si="43"/>
        <v>0.75</v>
      </c>
      <c r="I292">
        <v>1</v>
      </c>
      <c r="J292" t="str">
        <f t="shared" si="47"/>
        <v/>
      </c>
      <c r="K292" cm="1">
        <f t="array" ref="K292">_xlfn.SWITCH(J292, 1, 10, 2, 10, "", 0)</f>
        <v>0</v>
      </c>
      <c r="L292" cm="1">
        <f t="array" aca="1" ref="L292" ca="1">_xlfn.SWITCH(M292, 1, 0, 2, 25, 3, 50, 4, 75, 5, 100)</f>
        <v>50</v>
      </c>
      <c r="M292">
        <f t="shared" ca="1" si="48"/>
        <v>3</v>
      </c>
      <c r="N292">
        <f t="shared" ca="1" si="49"/>
        <v>1</v>
      </c>
      <c r="O292" t="str" cm="1">
        <f t="array" aca="1" ref="O292" ca="1">_xlfn.SWITCH(N292, 1, "no ice", 2, "less ice", 3, "regular", 4, "extra ice")</f>
        <v>no ice</v>
      </c>
    </row>
    <row r="293" spans="1:15" x14ac:dyDescent="0.2">
      <c r="A293" s="1">
        <f t="shared" si="52"/>
        <v>45702</v>
      </c>
      <c r="B293">
        <f t="shared" ca="1" si="44"/>
        <v>4</v>
      </c>
      <c r="C293">
        <f t="shared" ca="1" si="45"/>
        <v>2</v>
      </c>
      <c r="D293" cm="1">
        <f t="array" aca="1" ref="D293" ca="1">_xlfn.SWITCH(B293, 1, 5, 2, 5, 3, 5.5, 4, 5, 5, 6, 6, 4, 7, 4, 8, 6)</f>
        <v>5</v>
      </c>
      <c r="E293" t="str" cm="1">
        <f t="array" aca="1" ref="E293" ca="1">_xlfn.SWITCH(F293, 1, 1, 2, 2, 3, 3, 4, "")</f>
        <v/>
      </c>
      <c r="F293">
        <f t="shared" ca="1" si="46"/>
        <v>4</v>
      </c>
      <c r="G293">
        <f t="shared" ca="1" si="42"/>
        <v>0</v>
      </c>
      <c r="H293">
        <f t="shared" ca="1" si="43"/>
        <v>0</v>
      </c>
      <c r="I293">
        <v>1</v>
      </c>
      <c r="J293" t="str">
        <f t="shared" si="47"/>
        <v/>
      </c>
      <c r="K293" cm="1">
        <f t="array" ref="K293">_xlfn.SWITCH(J293, 1, 10, 2, 10, "", 0)</f>
        <v>0</v>
      </c>
      <c r="L293" cm="1">
        <f t="array" aca="1" ref="L293" ca="1">_xlfn.SWITCH(M293, 1, 0, 2, 25, 3, 50, 4, 75, 5, 100)</f>
        <v>0</v>
      </c>
      <c r="M293">
        <f t="shared" ca="1" si="48"/>
        <v>1</v>
      </c>
      <c r="N293">
        <f t="shared" ca="1" si="49"/>
        <v>1</v>
      </c>
      <c r="O293" t="str" cm="1">
        <f t="array" aca="1" ref="O293" ca="1">_xlfn.SWITCH(N293, 1, "no ice", 2, "less ice", 3, "regular", 4, "extra ice")</f>
        <v>no ice</v>
      </c>
    </row>
    <row r="294" spans="1:15" x14ac:dyDescent="0.2">
      <c r="A294" s="1">
        <f t="shared" si="52"/>
        <v>45702</v>
      </c>
      <c r="B294">
        <f t="shared" ca="1" si="44"/>
        <v>2</v>
      </c>
      <c r="C294">
        <f t="shared" ca="1" si="45"/>
        <v>1</v>
      </c>
      <c r="D294" cm="1">
        <f t="array" aca="1" ref="D294" ca="1">_xlfn.SWITCH(B294, 1, 5, 2, 5, 3, 5.5, 4, 5, 5, 6, 6, 4, 7, 4, 8, 6)</f>
        <v>5</v>
      </c>
      <c r="E294" cm="1">
        <f t="array" aca="1" ref="E294" ca="1">_xlfn.SWITCH(F294, 1, 1, 2, 2, 3, 3, 4, "")</f>
        <v>1</v>
      </c>
      <c r="F294">
        <f t="shared" ca="1" si="46"/>
        <v>1</v>
      </c>
      <c r="G294">
        <f t="shared" ca="1" si="42"/>
        <v>2</v>
      </c>
      <c r="H294">
        <f t="shared" ca="1" si="43"/>
        <v>0.75</v>
      </c>
      <c r="I294">
        <v>1</v>
      </c>
      <c r="J294" t="str">
        <f t="shared" si="47"/>
        <v/>
      </c>
      <c r="K294" cm="1">
        <f t="array" ref="K294">_xlfn.SWITCH(J294, 1, 10, 2, 10, "", 0)</f>
        <v>0</v>
      </c>
      <c r="L294" cm="1">
        <f t="array" aca="1" ref="L294" ca="1">_xlfn.SWITCH(M294, 1, 0, 2, 25, 3, 50, 4, 75, 5, 100)</f>
        <v>0</v>
      </c>
      <c r="M294">
        <f t="shared" ca="1" si="48"/>
        <v>1</v>
      </c>
      <c r="N294">
        <f t="shared" ca="1" si="49"/>
        <v>4</v>
      </c>
      <c r="O294" t="str" cm="1">
        <f t="array" aca="1" ref="O294" ca="1">_xlfn.SWITCH(N294, 1, "no ice", 2, "less ice", 3, "regular", 4, "extra ice")</f>
        <v>extra ice</v>
      </c>
    </row>
    <row r="295" spans="1:15" x14ac:dyDescent="0.2">
      <c r="A295" s="1">
        <f t="shared" si="52"/>
        <v>45702</v>
      </c>
      <c r="B295">
        <f t="shared" ca="1" si="44"/>
        <v>7</v>
      </c>
      <c r="C295">
        <f t="shared" ca="1" si="45"/>
        <v>1</v>
      </c>
      <c r="D295" cm="1">
        <f t="array" aca="1" ref="D295" ca="1">_xlfn.SWITCH(B295, 1, 5, 2, 5, 3, 5.5, 4, 5, 5, 6, 6, 4, 7, 4, 8, 6)</f>
        <v>4</v>
      </c>
      <c r="E295" cm="1">
        <f t="array" aca="1" ref="E295" ca="1">_xlfn.SWITCH(F295, 1, 1, 2, 2, 3, 3, 4, "")</f>
        <v>1</v>
      </c>
      <c r="F295">
        <f t="shared" ca="1" si="46"/>
        <v>1</v>
      </c>
      <c r="G295">
        <f t="shared" ca="1" si="42"/>
        <v>1</v>
      </c>
      <c r="H295">
        <f t="shared" ca="1" si="43"/>
        <v>0.75</v>
      </c>
      <c r="I295">
        <v>1</v>
      </c>
      <c r="J295" t="str">
        <f t="shared" si="47"/>
        <v/>
      </c>
      <c r="K295" cm="1">
        <f t="array" ref="K295">_xlfn.SWITCH(J295, 1, 10, 2, 10, "", 0)</f>
        <v>0</v>
      </c>
      <c r="L295" cm="1">
        <f t="array" aca="1" ref="L295" ca="1">_xlfn.SWITCH(M295, 1, 0, 2, 25, 3, 50, 4, 75, 5, 100)</f>
        <v>100</v>
      </c>
      <c r="M295">
        <f t="shared" ca="1" si="48"/>
        <v>5</v>
      </c>
      <c r="N295">
        <f t="shared" ca="1" si="49"/>
        <v>4</v>
      </c>
      <c r="O295" t="str" cm="1">
        <f t="array" aca="1" ref="O295" ca="1">_xlfn.SWITCH(N295, 1, "no ice", 2, "less ice", 3, "regular", 4, "extra ice")</f>
        <v>extra ice</v>
      </c>
    </row>
    <row r="296" spans="1:15" x14ac:dyDescent="0.2">
      <c r="A296" s="1">
        <f t="shared" si="52"/>
        <v>45702</v>
      </c>
      <c r="B296">
        <f t="shared" ca="1" si="44"/>
        <v>1</v>
      </c>
      <c r="C296">
        <f t="shared" ca="1" si="45"/>
        <v>1</v>
      </c>
      <c r="D296" cm="1">
        <f t="array" aca="1" ref="D296" ca="1">_xlfn.SWITCH(B296, 1, 5, 2, 5, 3, 5.5, 4, 5, 5, 6, 6, 4, 7, 4, 8, 6)</f>
        <v>5</v>
      </c>
      <c r="E296" cm="1">
        <f t="array" aca="1" ref="E296" ca="1">_xlfn.SWITCH(F296, 1, 1, 2, 2, 3, 3, 4, "")</f>
        <v>3</v>
      </c>
      <c r="F296">
        <f t="shared" ca="1" si="46"/>
        <v>3</v>
      </c>
      <c r="G296">
        <f t="shared" ca="1" si="42"/>
        <v>2</v>
      </c>
      <c r="H296">
        <f t="shared" ca="1" si="43"/>
        <v>0.75</v>
      </c>
      <c r="I296">
        <v>1</v>
      </c>
      <c r="J296" t="str">
        <f t="shared" si="47"/>
        <v/>
      </c>
      <c r="K296" cm="1">
        <f t="array" ref="K296">_xlfn.SWITCH(J296, 1, 10, 2, 10, "", 0)</f>
        <v>0</v>
      </c>
      <c r="L296" cm="1">
        <f t="array" aca="1" ref="L296" ca="1">_xlfn.SWITCH(M296, 1, 0, 2, 25, 3, 50, 4, 75, 5, 100)</f>
        <v>75</v>
      </c>
      <c r="M296">
        <f t="shared" ca="1" si="48"/>
        <v>4</v>
      </c>
      <c r="N296">
        <f t="shared" ca="1" si="49"/>
        <v>2</v>
      </c>
      <c r="O296" t="str" cm="1">
        <f t="array" aca="1" ref="O296" ca="1">_xlfn.SWITCH(N296, 1, "no ice", 2, "less ice", 3, "regular", 4, "extra ice")</f>
        <v>less ice</v>
      </c>
    </row>
    <row r="297" spans="1:15" x14ac:dyDescent="0.2">
      <c r="A297" s="1">
        <f t="shared" si="52"/>
        <v>45702</v>
      </c>
      <c r="B297">
        <f t="shared" ca="1" si="44"/>
        <v>5</v>
      </c>
      <c r="C297">
        <f t="shared" ca="1" si="45"/>
        <v>1</v>
      </c>
      <c r="D297" cm="1">
        <f t="array" aca="1" ref="D297" ca="1">_xlfn.SWITCH(B297, 1, 5, 2, 5, 3, 5.5, 4, 5, 5, 6, 6, 4, 7, 4, 8, 6)</f>
        <v>6</v>
      </c>
      <c r="E297" t="str" cm="1">
        <f t="array" aca="1" ref="E297" ca="1">_xlfn.SWITCH(F297, 1, 1, 2, 2, 3, 3, 4, "")</f>
        <v/>
      </c>
      <c r="F297">
        <f t="shared" ca="1" si="46"/>
        <v>4</v>
      </c>
      <c r="G297">
        <f t="shared" ca="1" si="42"/>
        <v>0</v>
      </c>
      <c r="H297">
        <f t="shared" ca="1" si="43"/>
        <v>0</v>
      </c>
      <c r="I297">
        <v>1</v>
      </c>
      <c r="J297" t="str">
        <f t="shared" si="47"/>
        <v/>
      </c>
      <c r="K297" cm="1">
        <f t="array" ref="K297">_xlfn.SWITCH(J297, 1, 10, 2, 10, "", 0)</f>
        <v>0</v>
      </c>
      <c r="L297" cm="1">
        <f t="array" aca="1" ref="L297" ca="1">_xlfn.SWITCH(M297, 1, 0, 2, 25, 3, 50, 4, 75, 5, 100)</f>
        <v>75</v>
      </c>
      <c r="M297">
        <f t="shared" ca="1" si="48"/>
        <v>4</v>
      </c>
      <c r="N297">
        <f t="shared" ca="1" si="49"/>
        <v>2</v>
      </c>
      <c r="O297" t="str" cm="1">
        <f t="array" aca="1" ref="O297" ca="1">_xlfn.SWITCH(N297, 1, "no ice", 2, "less ice", 3, "regular", 4, "extra ice")</f>
        <v>less ice</v>
      </c>
    </row>
    <row r="298" spans="1:15" x14ac:dyDescent="0.2">
      <c r="A298" s="1">
        <f t="shared" si="52"/>
        <v>45702</v>
      </c>
      <c r="B298">
        <f t="shared" ca="1" si="44"/>
        <v>7</v>
      </c>
      <c r="C298">
        <f t="shared" ca="1" si="45"/>
        <v>4</v>
      </c>
      <c r="D298" cm="1">
        <f t="array" aca="1" ref="D298" ca="1">_xlfn.SWITCH(B298, 1, 5, 2, 5, 3, 5.5, 4, 5, 5, 6, 6, 4, 7, 4, 8, 6)</f>
        <v>4</v>
      </c>
      <c r="E298" cm="1">
        <f t="array" aca="1" ref="E298" ca="1">_xlfn.SWITCH(F298, 1, 1, 2, 2, 3, 3, 4, "")</f>
        <v>3</v>
      </c>
      <c r="F298">
        <f t="shared" ca="1" si="46"/>
        <v>3</v>
      </c>
      <c r="G298">
        <f t="shared" ca="1" si="42"/>
        <v>1</v>
      </c>
      <c r="H298">
        <f t="shared" ca="1" si="43"/>
        <v>0.75</v>
      </c>
      <c r="I298">
        <v>1</v>
      </c>
      <c r="J298" t="str">
        <f t="shared" si="47"/>
        <v/>
      </c>
      <c r="K298" cm="1">
        <f t="array" ref="K298">_xlfn.SWITCH(J298, 1, 10, 2, 10, "", 0)</f>
        <v>0</v>
      </c>
      <c r="L298" cm="1">
        <f t="array" aca="1" ref="L298" ca="1">_xlfn.SWITCH(M298, 1, 0, 2, 25, 3, 50, 4, 75, 5, 100)</f>
        <v>0</v>
      </c>
      <c r="M298">
        <f t="shared" ca="1" si="48"/>
        <v>1</v>
      </c>
      <c r="N298">
        <f t="shared" ca="1" si="49"/>
        <v>3</v>
      </c>
      <c r="O298" t="str" cm="1">
        <f t="array" aca="1" ref="O298" ca="1">_xlfn.SWITCH(N298, 1, "no ice", 2, "less ice", 3, "regular", 4, "extra ice")</f>
        <v>regular</v>
      </c>
    </row>
    <row r="299" spans="1:15" x14ac:dyDescent="0.2">
      <c r="A299" s="1">
        <f t="shared" si="52"/>
        <v>45702</v>
      </c>
      <c r="B299">
        <f t="shared" ca="1" si="44"/>
        <v>6</v>
      </c>
      <c r="C299">
        <f t="shared" ca="1" si="45"/>
        <v>3</v>
      </c>
      <c r="D299" cm="1">
        <f t="array" aca="1" ref="D299" ca="1">_xlfn.SWITCH(B299, 1, 5, 2, 5, 3, 5.5, 4, 5, 5, 6, 6, 4, 7, 4, 8, 6)</f>
        <v>4</v>
      </c>
      <c r="E299" cm="1">
        <f t="array" aca="1" ref="E299" ca="1">_xlfn.SWITCH(F299, 1, 1, 2, 2, 3, 3, 4, "")</f>
        <v>2</v>
      </c>
      <c r="F299">
        <f t="shared" ca="1" si="46"/>
        <v>2</v>
      </c>
      <c r="G299">
        <f t="shared" ca="1" si="42"/>
        <v>2</v>
      </c>
      <c r="H299">
        <f t="shared" ca="1" si="43"/>
        <v>0.75</v>
      </c>
      <c r="I299">
        <v>1</v>
      </c>
      <c r="J299" t="str">
        <f t="shared" si="47"/>
        <v/>
      </c>
      <c r="K299" cm="1">
        <f t="array" ref="K299">_xlfn.SWITCH(J299, 1, 10, 2, 10, "", 0)</f>
        <v>0</v>
      </c>
      <c r="L299" cm="1">
        <f t="array" aca="1" ref="L299" ca="1">_xlfn.SWITCH(M299, 1, 0, 2, 25, 3, 50, 4, 75, 5, 100)</f>
        <v>25</v>
      </c>
      <c r="M299">
        <f t="shared" ca="1" si="48"/>
        <v>2</v>
      </c>
      <c r="N299">
        <f t="shared" ca="1" si="49"/>
        <v>3</v>
      </c>
      <c r="O299" t="str" cm="1">
        <f t="array" aca="1" ref="O299" ca="1">_xlfn.SWITCH(N299, 1, "no ice", 2, "less ice", 3, "regular", 4, "extra ice")</f>
        <v>regular</v>
      </c>
    </row>
    <row r="300" spans="1:15" x14ac:dyDescent="0.2">
      <c r="A300" s="1">
        <f t="shared" si="52"/>
        <v>45702</v>
      </c>
      <c r="B300">
        <f t="shared" ca="1" si="44"/>
        <v>6</v>
      </c>
      <c r="C300">
        <f t="shared" ca="1" si="45"/>
        <v>1</v>
      </c>
      <c r="D300" cm="1">
        <f t="array" aca="1" ref="D300" ca="1">_xlfn.SWITCH(B300, 1, 5, 2, 5, 3, 5.5, 4, 5, 5, 6, 6, 4, 7, 4, 8, 6)</f>
        <v>4</v>
      </c>
      <c r="E300" t="str" cm="1">
        <f t="array" aca="1" ref="E300" ca="1">_xlfn.SWITCH(F300, 1, 1, 2, 2, 3, 3, 4, "")</f>
        <v/>
      </c>
      <c r="F300">
        <f t="shared" ca="1" si="46"/>
        <v>4</v>
      </c>
      <c r="G300">
        <f t="shared" ca="1" si="42"/>
        <v>0</v>
      </c>
      <c r="H300">
        <f t="shared" ca="1" si="43"/>
        <v>0</v>
      </c>
      <c r="I300">
        <v>1</v>
      </c>
      <c r="J300" t="str">
        <f t="shared" si="47"/>
        <v/>
      </c>
      <c r="K300" cm="1">
        <f t="array" ref="K300">_xlfn.SWITCH(J300, 1, 10, 2, 10, "", 0)</f>
        <v>0</v>
      </c>
      <c r="L300" cm="1">
        <f t="array" aca="1" ref="L300" ca="1">_xlfn.SWITCH(M300, 1, 0, 2, 25, 3, 50, 4, 75, 5, 100)</f>
        <v>100</v>
      </c>
      <c r="M300">
        <f t="shared" ca="1" si="48"/>
        <v>5</v>
      </c>
      <c r="N300">
        <f t="shared" ca="1" si="49"/>
        <v>3</v>
      </c>
      <c r="O300" t="str" cm="1">
        <f t="array" aca="1" ref="O300" ca="1">_xlfn.SWITCH(N300, 1, "no ice", 2, "less ice", 3, "regular", 4, "extra ice")</f>
        <v>regular</v>
      </c>
    </row>
    <row r="301" spans="1:15" x14ac:dyDescent="0.2">
      <c r="A301" s="1">
        <f t="shared" si="52"/>
        <v>45702</v>
      </c>
      <c r="B301">
        <f t="shared" ca="1" si="44"/>
        <v>3</v>
      </c>
      <c r="C301">
        <f t="shared" ca="1" si="45"/>
        <v>1</v>
      </c>
      <c r="D301" cm="1">
        <f t="array" aca="1" ref="D301" ca="1">_xlfn.SWITCH(B301, 1, 5, 2, 5, 3, 5.5, 4, 5, 5, 6, 6, 4, 7, 4, 8, 6)</f>
        <v>5.5</v>
      </c>
      <c r="E301" cm="1">
        <f t="array" aca="1" ref="E301" ca="1">_xlfn.SWITCH(F301, 1, 1, 2, 2, 3, 3, 4, "")</f>
        <v>3</v>
      </c>
      <c r="F301">
        <f t="shared" ca="1" si="46"/>
        <v>3</v>
      </c>
      <c r="G301">
        <f t="shared" ca="1" si="42"/>
        <v>1</v>
      </c>
      <c r="H301">
        <f t="shared" ca="1" si="43"/>
        <v>0.75</v>
      </c>
      <c r="I301">
        <v>1</v>
      </c>
      <c r="J301" t="str">
        <f t="shared" si="47"/>
        <v/>
      </c>
      <c r="K301" cm="1">
        <f t="array" ref="K301">_xlfn.SWITCH(J301, 1, 10, 2, 10, "", 0)</f>
        <v>0</v>
      </c>
      <c r="L301" cm="1">
        <f t="array" aca="1" ref="L301" ca="1">_xlfn.SWITCH(M301, 1, 0, 2, 25, 3, 50, 4, 75, 5, 100)</f>
        <v>75</v>
      </c>
      <c r="M301">
        <f t="shared" ca="1" si="48"/>
        <v>4</v>
      </c>
      <c r="N301">
        <f t="shared" ca="1" si="49"/>
        <v>2</v>
      </c>
      <c r="O301" t="str" cm="1">
        <f t="array" aca="1" ref="O301" ca="1">_xlfn.SWITCH(N301, 1, "no ice", 2, "less ice", 3, "regular", 4, "extra ice")</f>
        <v>less ice</v>
      </c>
    </row>
    <row r="302" spans="1:15" x14ac:dyDescent="0.2">
      <c r="A302" s="1">
        <f t="shared" si="52"/>
        <v>45702</v>
      </c>
      <c r="B302">
        <f t="shared" ca="1" si="44"/>
        <v>1</v>
      </c>
      <c r="C302">
        <f t="shared" ca="1" si="45"/>
        <v>4</v>
      </c>
      <c r="D302" cm="1">
        <f t="array" aca="1" ref="D302" ca="1">_xlfn.SWITCH(B302, 1, 5, 2, 5, 3, 5.5, 4, 5, 5, 6, 6, 4, 7, 4, 8, 6)</f>
        <v>5</v>
      </c>
      <c r="E302" cm="1">
        <f t="array" aca="1" ref="E302" ca="1">_xlfn.SWITCH(F302, 1, 1, 2, 2, 3, 3, 4, "")</f>
        <v>3</v>
      </c>
      <c r="F302">
        <f t="shared" ca="1" si="46"/>
        <v>3</v>
      </c>
      <c r="G302">
        <f t="shared" ca="1" si="42"/>
        <v>1</v>
      </c>
      <c r="H302">
        <f t="shared" ca="1" si="43"/>
        <v>0.75</v>
      </c>
      <c r="I302">
        <v>1</v>
      </c>
      <c r="J302" t="str">
        <f t="shared" si="47"/>
        <v/>
      </c>
      <c r="K302" cm="1">
        <f t="array" ref="K302">_xlfn.SWITCH(J302, 1, 10, 2, 10, "", 0)</f>
        <v>0</v>
      </c>
      <c r="L302" cm="1">
        <f t="array" aca="1" ref="L302" ca="1">_xlfn.SWITCH(M302, 1, 0, 2, 25, 3, 50, 4, 75, 5, 100)</f>
        <v>25</v>
      </c>
      <c r="M302">
        <f t="shared" ca="1" si="48"/>
        <v>2</v>
      </c>
      <c r="N302">
        <f t="shared" ca="1" si="49"/>
        <v>2</v>
      </c>
      <c r="O302" t="str" cm="1">
        <f t="array" aca="1" ref="O302" ca="1">_xlfn.SWITCH(N302, 1, "no ice", 2, "less ice", 3, "regular", 4, "extra ice")</f>
        <v>less ice</v>
      </c>
    </row>
    <row r="303" spans="1:15" x14ac:dyDescent="0.2">
      <c r="A303" s="1">
        <f t="shared" si="52"/>
        <v>45702</v>
      </c>
      <c r="B303">
        <f t="shared" ca="1" si="44"/>
        <v>5</v>
      </c>
      <c r="C303">
        <f t="shared" ca="1" si="45"/>
        <v>3</v>
      </c>
      <c r="D303" cm="1">
        <f t="array" aca="1" ref="D303" ca="1">_xlfn.SWITCH(B303, 1, 5, 2, 5, 3, 5.5, 4, 5, 5, 6, 6, 4, 7, 4, 8, 6)</f>
        <v>6</v>
      </c>
      <c r="E303" cm="1">
        <f t="array" aca="1" ref="E303" ca="1">_xlfn.SWITCH(F303, 1, 1, 2, 2, 3, 3, 4, "")</f>
        <v>2</v>
      </c>
      <c r="F303">
        <f t="shared" ca="1" si="46"/>
        <v>2</v>
      </c>
      <c r="G303">
        <f t="shared" ca="1" si="42"/>
        <v>2</v>
      </c>
      <c r="H303">
        <f t="shared" ca="1" si="43"/>
        <v>0.75</v>
      </c>
      <c r="I303">
        <v>1</v>
      </c>
      <c r="J303" t="str">
        <f t="shared" si="47"/>
        <v/>
      </c>
      <c r="K303" cm="1">
        <f t="array" ref="K303">_xlfn.SWITCH(J303, 1, 10, 2, 10, "", 0)</f>
        <v>0</v>
      </c>
      <c r="L303" cm="1">
        <f t="array" aca="1" ref="L303" ca="1">_xlfn.SWITCH(M303, 1, 0, 2, 25, 3, 50, 4, 75, 5, 100)</f>
        <v>50</v>
      </c>
      <c r="M303">
        <f t="shared" ca="1" si="48"/>
        <v>3</v>
      </c>
      <c r="N303">
        <f t="shared" ca="1" si="49"/>
        <v>4</v>
      </c>
      <c r="O303" t="str" cm="1">
        <f t="array" aca="1" ref="O303" ca="1">_xlfn.SWITCH(N303, 1, "no ice", 2, "less ice", 3, "regular", 4, "extra ice")</f>
        <v>extra ice</v>
      </c>
    </row>
    <row r="304" spans="1:15" x14ac:dyDescent="0.2">
      <c r="A304" s="1">
        <f t="shared" si="52"/>
        <v>45702</v>
      </c>
      <c r="B304">
        <f t="shared" ca="1" si="44"/>
        <v>7</v>
      </c>
      <c r="C304">
        <f t="shared" ca="1" si="45"/>
        <v>4</v>
      </c>
      <c r="D304" cm="1">
        <f t="array" aca="1" ref="D304" ca="1">_xlfn.SWITCH(B304, 1, 5, 2, 5, 3, 5.5, 4, 5, 5, 6, 6, 4, 7, 4, 8, 6)</f>
        <v>4</v>
      </c>
      <c r="E304" cm="1">
        <f t="array" aca="1" ref="E304" ca="1">_xlfn.SWITCH(F304, 1, 1, 2, 2, 3, 3, 4, "")</f>
        <v>3</v>
      </c>
      <c r="F304">
        <f t="shared" ca="1" si="46"/>
        <v>3</v>
      </c>
      <c r="G304">
        <f t="shared" ca="1" si="42"/>
        <v>1</v>
      </c>
      <c r="H304">
        <f t="shared" ca="1" si="43"/>
        <v>0.75</v>
      </c>
      <c r="I304">
        <v>1</v>
      </c>
      <c r="J304" t="str">
        <f t="shared" si="47"/>
        <v/>
      </c>
      <c r="K304" cm="1">
        <f t="array" ref="K304">_xlfn.SWITCH(J304, 1, 10, 2, 10, "", 0)</f>
        <v>0</v>
      </c>
      <c r="L304" cm="1">
        <f t="array" aca="1" ref="L304" ca="1">_xlfn.SWITCH(M304, 1, 0, 2, 25, 3, 50, 4, 75, 5, 100)</f>
        <v>50</v>
      </c>
      <c r="M304">
        <f t="shared" ca="1" si="48"/>
        <v>3</v>
      </c>
      <c r="N304">
        <f t="shared" ca="1" si="49"/>
        <v>2</v>
      </c>
      <c r="O304" t="str" cm="1">
        <f t="array" aca="1" ref="O304" ca="1">_xlfn.SWITCH(N304, 1, "no ice", 2, "less ice", 3, "regular", 4, "extra ice")</f>
        <v>less ice</v>
      </c>
    </row>
    <row r="305" spans="1:15" x14ac:dyDescent="0.2">
      <c r="A305" s="1">
        <f t="shared" si="52"/>
        <v>45702</v>
      </c>
      <c r="B305">
        <f t="shared" ca="1" si="44"/>
        <v>1</v>
      </c>
      <c r="C305">
        <f t="shared" ca="1" si="45"/>
        <v>4</v>
      </c>
      <c r="D305" cm="1">
        <f t="array" aca="1" ref="D305" ca="1">_xlfn.SWITCH(B305, 1, 5, 2, 5, 3, 5.5, 4, 5, 5, 6, 6, 4, 7, 4, 8, 6)</f>
        <v>5</v>
      </c>
      <c r="E305" cm="1">
        <f t="array" aca="1" ref="E305" ca="1">_xlfn.SWITCH(F305, 1, 1, 2, 2, 3, 3, 4, "")</f>
        <v>1</v>
      </c>
      <c r="F305">
        <f t="shared" ca="1" si="46"/>
        <v>1</v>
      </c>
      <c r="G305">
        <f t="shared" ca="1" si="42"/>
        <v>2</v>
      </c>
      <c r="H305">
        <f t="shared" ca="1" si="43"/>
        <v>0.75</v>
      </c>
      <c r="I305">
        <v>1</v>
      </c>
      <c r="J305" t="str">
        <f t="shared" si="47"/>
        <v/>
      </c>
      <c r="K305" cm="1">
        <f t="array" ref="K305">_xlfn.SWITCH(J305, 1, 10, 2, 10, "", 0)</f>
        <v>0</v>
      </c>
      <c r="L305" cm="1">
        <f t="array" aca="1" ref="L305" ca="1">_xlfn.SWITCH(M305, 1, 0, 2, 25, 3, 50, 4, 75, 5, 100)</f>
        <v>0</v>
      </c>
      <c r="M305">
        <f t="shared" ca="1" si="48"/>
        <v>1</v>
      </c>
      <c r="N305">
        <f t="shared" ca="1" si="49"/>
        <v>3</v>
      </c>
      <c r="O305" t="str" cm="1">
        <f t="array" aca="1" ref="O305" ca="1">_xlfn.SWITCH(N305, 1, "no ice", 2, "less ice", 3, "regular", 4, "extra ice")</f>
        <v>regular</v>
      </c>
    </row>
    <row r="306" spans="1:15" x14ac:dyDescent="0.2">
      <c r="A306" s="1">
        <f t="shared" si="52"/>
        <v>45702</v>
      </c>
      <c r="B306">
        <f t="shared" ca="1" si="44"/>
        <v>2</v>
      </c>
      <c r="C306">
        <f t="shared" ca="1" si="45"/>
        <v>4</v>
      </c>
      <c r="D306" cm="1">
        <f t="array" aca="1" ref="D306" ca="1">_xlfn.SWITCH(B306, 1, 5, 2, 5, 3, 5.5, 4, 5, 5, 6, 6, 4, 7, 4, 8, 6)</f>
        <v>5</v>
      </c>
      <c r="E306" cm="1">
        <f t="array" aca="1" ref="E306" ca="1">_xlfn.SWITCH(F306, 1, 1, 2, 2, 3, 3, 4, "")</f>
        <v>3</v>
      </c>
      <c r="F306">
        <f t="shared" ca="1" si="46"/>
        <v>3</v>
      </c>
      <c r="G306">
        <f t="shared" ca="1" si="42"/>
        <v>2</v>
      </c>
      <c r="H306">
        <f t="shared" ca="1" si="43"/>
        <v>0.75</v>
      </c>
      <c r="I306">
        <v>1</v>
      </c>
      <c r="J306" t="str">
        <f t="shared" si="47"/>
        <v/>
      </c>
      <c r="K306" cm="1">
        <f t="array" ref="K306">_xlfn.SWITCH(J306, 1, 10, 2, 10, "", 0)</f>
        <v>0</v>
      </c>
      <c r="L306" cm="1">
        <f t="array" aca="1" ref="L306" ca="1">_xlfn.SWITCH(M306, 1, 0, 2, 25, 3, 50, 4, 75, 5, 100)</f>
        <v>25</v>
      </c>
      <c r="M306">
        <f t="shared" ca="1" si="48"/>
        <v>2</v>
      </c>
      <c r="N306">
        <f t="shared" ca="1" si="49"/>
        <v>3</v>
      </c>
      <c r="O306" t="str" cm="1">
        <f t="array" aca="1" ref="O306" ca="1">_xlfn.SWITCH(N306, 1, "no ice", 2, "less ice", 3, "regular", 4, "extra ice")</f>
        <v>regular</v>
      </c>
    </row>
    <row r="307" spans="1:15" x14ac:dyDescent="0.2">
      <c r="A307" s="1">
        <f t="shared" si="52"/>
        <v>45702</v>
      </c>
      <c r="B307">
        <f t="shared" ca="1" si="44"/>
        <v>6</v>
      </c>
      <c r="C307">
        <f t="shared" ca="1" si="45"/>
        <v>1</v>
      </c>
      <c r="D307" cm="1">
        <f t="array" aca="1" ref="D307" ca="1">_xlfn.SWITCH(B307, 1, 5, 2, 5, 3, 5.5, 4, 5, 5, 6, 6, 4, 7, 4, 8, 6)</f>
        <v>4</v>
      </c>
      <c r="E307" cm="1">
        <f t="array" aca="1" ref="E307" ca="1">_xlfn.SWITCH(F307, 1, 1, 2, 2, 3, 3, 4, "")</f>
        <v>2</v>
      </c>
      <c r="F307">
        <f t="shared" ca="1" si="46"/>
        <v>2</v>
      </c>
      <c r="G307">
        <f t="shared" ca="1" si="42"/>
        <v>2</v>
      </c>
      <c r="H307">
        <f t="shared" ca="1" si="43"/>
        <v>0.75</v>
      </c>
      <c r="I307">
        <v>1</v>
      </c>
      <c r="J307" t="str">
        <f t="shared" si="47"/>
        <v/>
      </c>
      <c r="K307" cm="1">
        <f t="array" ref="K307">_xlfn.SWITCH(J307, 1, 10, 2, 10, "", 0)</f>
        <v>0</v>
      </c>
      <c r="L307" cm="1">
        <f t="array" aca="1" ref="L307" ca="1">_xlfn.SWITCH(M307, 1, 0, 2, 25, 3, 50, 4, 75, 5, 100)</f>
        <v>25</v>
      </c>
      <c r="M307">
        <f t="shared" ca="1" si="48"/>
        <v>2</v>
      </c>
      <c r="N307">
        <f t="shared" ca="1" si="49"/>
        <v>3</v>
      </c>
      <c r="O307" t="str" cm="1">
        <f t="array" aca="1" ref="O307" ca="1">_xlfn.SWITCH(N307, 1, "no ice", 2, "less ice", 3, "regular", 4, "extra ice")</f>
        <v>regular</v>
      </c>
    </row>
    <row r="308" spans="1:15" x14ac:dyDescent="0.2">
      <c r="A308" s="1">
        <f t="shared" si="52"/>
        <v>45702</v>
      </c>
      <c r="B308">
        <f t="shared" ca="1" si="44"/>
        <v>3</v>
      </c>
      <c r="C308">
        <f t="shared" ca="1" si="45"/>
        <v>3</v>
      </c>
      <c r="D308" cm="1">
        <f t="array" aca="1" ref="D308" ca="1">_xlfn.SWITCH(B308, 1, 5, 2, 5, 3, 5.5, 4, 5, 5, 6, 6, 4, 7, 4, 8, 6)</f>
        <v>5.5</v>
      </c>
      <c r="E308" cm="1">
        <f t="array" aca="1" ref="E308" ca="1">_xlfn.SWITCH(F308, 1, 1, 2, 2, 3, 3, 4, "")</f>
        <v>3</v>
      </c>
      <c r="F308">
        <f t="shared" ca="1" si="46"/>
        <v>3</v>
      </c>
      <c r="G308">
        <f t="shared" ca="1" si="42"/>
        <v>2</v>
      </c>
      <c r="H308">
        <f t="shared" ca="1" si="43"/>
        <v>0.75</v>
      </c>
      <c r="I308">
        <v>1</v>
      </c>
      <c r="J308" t="str">
        <f t="shared" si="47"/>
        <v/>
      </c>
      <c r="K308" cm="1">
        <f t="array" ref="K308">_xlfn.SWITCH(J308, 1, 10, 2, 10, "", 0)</f>
        <v>0</v>
      </c>
      <c r="L308" cm="1">
        <f t="array" aca="1" ref="L308" ca="1">_xlfn.SWITCH(M308, 1, 0, 2, 25, 3, 50, 4, 75, 5, 100)</f>
        <v>25</v>
      </c>
      <c r="M308">
        <f t="shared" ca="1" si="48"/>
        <v>2</v>
      </c>
      <c r="N308">
        <f t="shared" ca="1" si="49"/>
        <v>1</v>
      </c>
      <c r="O308" t="str" cm="1">
        <f t="array" aca="1" ref="O308" ca="1">_xlfn.SWITCH(N308, 1, "no ice", 2, "less ice", 3, "regular", 4, "extra ice")</f>
        <v>no ice</v>
      </c>
    </row>
    <row r="309" spans="1:15" x14ac:dyDescent="0.2">
      <c r="A309" s="1">
        <f t="shared" si="52"/>
        <v>45702</v>
      </c>
      <c r="B309">
        <f t="shared" ca="1" si="44"/>
        <v>3</v>
      </c>
      <c r="C309">
        <f t="shared" ca="1" si="45"/>
        <v>1</v>
      </c>
      <c r="D309" cm="1">
        <f t="array" aca="1" ref="D309" ca="1">_xlfn.SWITCH(B309, 1, 5, 2, 5, 3, 5.5, 4, 5, 5, 6, 6, 4, 7, 4, 8, 6)</f>
        <v>5.5</v>
      </c>
      <c r="E309" cm="1">
        <f t="array" aca="1" ref="E309" ca="1">_xlfn.SWITCH(F309, 1, 1, 2, 2, 3, 3, 4, "")</f>
        <v>2</v>
      </c>
      <c r="F309">
        <f t="shared" ca="1" si="46"/>
        <v>2</v>
      </c>
      <c r="G309">
        <f t="shared" ca="1" si="42"/>
        <v>1</v>
      </c>
      <c r="H309">
        <f t="shared" ca="1" si="43"/>
        <v>0.75</v>
      </c>
      <c r="I309">
        <v>1</v>
      </c>
      <c r="J309" t="str">
        <f t="shared" si="47"/>
        <v/>
      </c>
      <c r="K309" cm="1">
        <f t="array" ref="K309">_xlfn.SWITCH(J309, 1, 10, 2, 10, "", 0)</f>
        <v>0</v>
      </c>
      <c r="L309" cm="1">
        <f t="array" aca="1" ref="L309" ca="1">_xlfn.SWITCH(M309, 1, 0, 2, 25, 3, 50, 4, 75, 5, 100)</f>
        <v>0</v>
      </c>
      <c r="M309">
        <f t="shared" ca="1" si="48"/>
        <v>1</v>
      </c>
      <c r="N309">
        <f t="shared" ca="1" si="49"/>
        <v>3</v>
      </c>
      <c r="O309" t="str" cm="1">
        <f t="array" aca="1" ref="O309" ca="1">_xlfn.SWITCH(N309, 1, "no ice", 2, "less ice", 3, "regular", 4, "extra ice")</f>
        <v>regular</v>
      </c>
    </row>
    <row r="310" spans="1:15" x14ac:dyDescent="0.2">
      <c r="A310" s="1">
        <f t="shared" si="52"/>
        <v>45702</v>
      </c>
      <c r="B310">
        <f t="shared" ca="1" si="44"/>
        <v>3</v>
      </c>
      <c r="C310">
        <f t="shared" ca="1" si="45"/>
        <v>2</v>
      </c>
      <c r="D310" cm="1">
        <f t="array" aca="1" ref="D310" ca="1">_xlfn.SWITCH(B310, 1, 5, 2, 5, 3, 5.5, 4, 5, 5, 6, 6, 4, 7, 4, 8, 6)</f>
        <v>5.5</v>
      </c>
      <c r="E310" cm="1">
        <f t="array" aca="1" ref="E310" ca="1">_xlfn.SWITCH(F310, 1, 1, 2, 2, 3, 3, 4, "")</f>
        <v>1</v>
      </c>
      <c r="F310">
        <f t="shared" ca="1" si="46"/>
        <v>1</v>
      </c>
      <c r="G310">
        <f t="shared" ca="1" si="42"/>
        <v>2</v>
      </c>
      <c r="H310">
        <f t="shared" ca="1" si="43"/>
        <v>0.75</v>
      </c>
      <c r="I310">
        <v>1</v>
      </c>
      <c r="J310" t="str">
        <f t="shared" si="47"/>
        <v/>
      </c>
      <c r="K310" cm="1">
        <f t="array" ref="K310">_xlfn.SWITCH(J310, 1, 10, 2, 10, "", 0)</f>
        <v>0</v>
      </c>
      <c r="L310" cm="1">
        <f t="array" aca="1" ref="L310" ca="1">_xlfn.SWITCH(M310, 1, 0, 2, 25, 3, 50, 4, 75, 5, 100)</f>
        <v>50</v>
      </c>
      <c r="M310">
        <f t="shared" ca="1" si="48"/>
        <v>3</v>
      </c>
      <c r="N310">
        <f t="shared" ca="1" si="49"/>
        <v>4</v>
      </c>
      <c r="O310" t="str" cm="1">
        <f t="array" aca="1" ref="O310" ca="1">_xlfn.SWITCH(N310, 1, "no ice", 2, "less ice", 3, "regular", 4, "extra ice")</f>
        <v>extra ice</v>
      </c>
    </row>
    <row r="311" spans="1:15" x14ac:dyDescent="0.2">
      <c r="A311" s="1">
        <f t="shared" si="52"/>
        <v>45702</v>
      </c>
      <c r="B311">
        <f t="shared" ca="1" si="44"/>
        <v>5</v>
      </c>
      <c r="C311">
        <f t="shared" ca="1" si="45"/>
        <v>4</v>
      </c>
      <c r="D311" cm="1">
        <f t="array" aca="1" ref="D311" ca="1">_xlfn.SWITCH(B311, 1, 5, 2, 5, 3, 5.5, 4, 5, 5, 6, 6, 4, 7, 4, 8, 6)</f>
        <v>6</v>
      </c>
      <c r="E311" t="str" cm="1">
        <f t="array" aca="1" ref="E311" ca="1">_xlfn.SWITCH(F311, 1, 1, 2, 2, 3, 3, 4, "")</f>
        <v/>
      </c>
      <c r="F311">
        <f t="shared" ca="1" si="46"/>
        <v>4</v>
      </c>
      <c r="G311">
        <f t="shared" ca="1" si="42"/>
        <v>0</v>
      </c>
      <c r="H311">
        <f t="shared" ca="1" si="43"/>
        <v>0</v>
      </c>
      <c r="I311">
        <v>1</v>
      </c>
      <c r="J311" t="str">
        <f t="shared" si="47"/>
        <v/>
      </c>
      <c r="K311" cm="1">
        <f t="array" ref="K311">_xlfn.SWITCH(J311, 1, 10, 2, 10, "", 0)</f>
        <v>0</v>
      </c>
      <c r="L311" cm="1">
        <f t="array" aca="1" ref="L311" ca="1">_xlfn.SWITCH(M311, 1, 0, 2, 25, 3, 50, 4, 75, 5, 100)</f>
        <v>25</v>
      </c>
      <c r="M311">
        <f t="shared" ca="1" si="48"/>
        <v>2</v>
      </c>
      <c r="N311">
        <f t="shared" ca="1" si="49"/>
        <v>4</v>
      </c>
      <c r="O311" t="str" cm="1">
        <f t="array" aca="1" ref="O311" ca="1">_xlfn.SWITCH(N311, 1, "no ice", 2, "less ice", 3, "regular", 4, "extra ice")</f>
        <v>extra ice</v>
      </c>
    </row>
    <row r="312" spans="1:15" x14ac:dyDescent="0.2">
      <c r="A312" s="1">
        <f t="shared" si="52"/>
        <v>45702</v>
      </c>
      <c r="B312">
        <f t="shared" ca="1" si="44"/>
        <v>1</v>
      </c>
      <c r="C312">
        <f t="shared" ca="1" si="45"/>
        <v>1</v>
      </c>
      <c r="D312" cm="1">
        <f t="array" aca="1" ref="D312" ca="1">_xlfn.SWITCH(B312, 1, 5, 2, 5, 3, 5.5, 4, 5, 5, 6, 6, 4, 7, 4, 8, 6)</f>
        <v>5</v>
      </c>
      <c r="E312" cm="1">
        <f t="array" aca="1" ref="E312" ca="1">_xlfn.SWITCH(F312, 1, 1, 2, 2, 3, 3, 4, "")</f>
        <v>3</v>
      </c>
      <c r="F312">
        <f t="shared" ca="1" si="46"/>
        <v>3</v>
      </c>
      <c r="G312">
        <f t="shared" ca="1" si="42"/>
        <v>2</v>
      </c>
      <c r="H312">
        <f t="shared" ca="1" si="43"/>
        <v>0.75</v>
      </c>
      <c r="I312">
        <v>1</v>
      </c>
      <c r="J312" t="str">
        <f t="shared" si="47"/>
        <v/>
      </c>
      <c r="K312" cm="1">
        <f t="array" ref="K312">_xlfn.SWITCH(J312, 1, 10, 2, 10, "", 0)</f>
        <v>0</v>
      </c>
      <c r="L312" cm="1">
        <f t="array" aca="1" ref="L312" ca="1">_xlfn.SWITCH(M312, 1, 0, 2, 25, 3, 50, 4, 75, 5, 100)</f>
        <v>25</v>
      </c>
      <c r="M312">
        <f t="shared" ca="1" si="48"/>
        <v>2</v>
      </c>
      <c r="N312">
        <f t="shared" ca="1" si="49"/>
        <v>2</v>
      </c>
      <c r="O312" t="str" cm="1">
        <f t="array" aca="1" ref="O312" ca="1">_xlfn.SWITCH(N312, 1, "no ice", 2, "less ice", 3, "regular", 4, "extra ice")</f>
        <v>less ice</v>
      </c>
    </row>
    <row r="313" spans="1:15" x14ac:dyDescent="0.2">
      <c r="A313" s="1">
        <f t="shared" si="52"/>
        <v>45702</v>
      </c>
      <c r="B313">
        <f t="shared" ca="1" si="44"/>
        <v>4</v>
      </c>
      <c r="C313">
        <f t="shared" ca="1" si="45"/>
        <v>2</v>
      </c>
      <c r="D313" cm="1">
        <f t="array" aca="1" ref="D313" ca="1">_xlfn.SWITCH(B313, 1, 5, 2, 5, 3, 5.5, 4, 5, 5, 6, 6, 4, 7, 4, 8, 6)</f>
        <v>5</v>
      </c>
      <c r="E313" cm="1">
        <f t="array" aca="1" ref="E313" ca="1">_xlfn.SWITCH(F313, 1, 1, 2, 2, 3, 3, 4, "")</f>
        <v>3</v>
      </c>
      <c r="F313">
        <f t="shared" ca="1" si="46"/>
        <v>3</v>
      </c>
      <c r="G313">
        <f t="shared" ca="1" si="42"/>
        <v>2</v>
      </c>
      <c r="H313">
        <f t="shared" ca="1" si="43"/>
        <v>0.75</v>
      </c>
      <c r="I313">
        <v>1</v>
      </c>
      <c r="J313" t="str">
        <f t="shared" si="47"/>
        <v/>
      </c>
      <c r="K313" cm="1">
        <f t="array" ref="K313">_xlfn.SWITCH(J313, 1, 10, 2, 10, "", 0)</f>
        <v>0</v>
      </c>
      <c r="L313" cm="1">
        <f t="array" aca="1" ref="L313" ca="1">_xlfn.SWITCH(M313, 1, 0, 2, 25, 3, 50, 4, 75, 5, 100)</f>
        <v>25</v>
      </c>
      <c r="M313">
        <f t="shared" ca="1" si="48"/>
        <v>2</v>
      </c>
      <c r="N313">
        <f t="shared" ca="1" si="49"/>
        <v>2</v>
      </c>
      <c r="O313" t="str" cm="1">
        <f t="array" aca="1" ref="O313" ca="1">_xlfn.SWITCH(N313, 1, "no ice", 2, "less ice", 3, "regular", 4, "extra ice")</f>
        <v>less ice</v>
      </c>
    </row>
    <row r="314" spans="1:15" x14ac:dyDescent="0.2">
      <c r="A314" s="1">
        <f t="shared" si="52"/>
        <v>45702</v>
      </c>
      <c r="B314">
        <f t="shared" ca="1" si="44"/>
        <v>7</v>
      </c>
      <c r="C314">
        <f t="shared" ca="1" si="45"/>
        <v>3</v>
      </c>
      <c r="D314" cm="1">
        <f t="array" aca="1" ref="D314" ca="1">_xlfn.SWITCH(B314, 1, 5, 2, 5, 3, 5.5, 4, 5, 5, 6, 6, 4, 7, 4, 8, 6)</f>
        <v>4</v>
      </c>
      <c r="E314" cm="1">
        <f t="array" aca="1" ref="E314" ca="1">_xlfn.SWITCH(F314, 1, 1, 2, 2, 3, 3, 4, "")</f>
        <v>2</v>
      </c>
      <c r="F314">
        <f t="shared" ca="1" si="46"/>
        <v>2</v>
      </c>
      <c r="G314">
        <f t="shared" ca="1" si="42"/>
        <v>1</v>
      </c>
      <c r="H314">
        <f t="shared" ca="1" si="43"/>
        <v>0.75</v>
      </c>
      <c r="I314">
        <v>1</v>
      </c>
      <c r="J314" t="str">
        <f t="shared" si="47"/>
        <v/>
      </c>
      <c r="K314" cm="1">
        <f t="array" ref="K314">_xlfn.SWITCH(J314, 1, 10, 2, 10, "", 0)</f>
        <v>0</v>
      </c>
      <c r="L314" cm="1">
        <f t="array" aca="1" ref="L314" ca="1">_xlfn.SWITCH(M314, 1, 0, 2, 25, 3, 50, 4, 75, 5, 100)</f>
        <v>100</v>
      </c>
      <c r="M314">
        <f t="shared" ca="1" si="48"/>
        <v>5</v>
      </c>
      <c r="N314">
        <f t="shared" ca="1" si="49"/>
        <v>4</v>
      </c>
      <c r="O314" t="str" cm="1">
        <f t="array" aca="1" ref="O314" ca="1">_xlfn.SWITCH(N314, 1, "no ice", 2, "less ice", 3, "regular", 4, "extra ice")</f>
        <v>extra ice</v>
      </c>
    </row>
    <row r="315" spans="1:15" x14ac:dyDescent="0.2">
      <c r="A315" s="1">
        <f t="shared" si="52"/>
        <v>45702</v>
      </c>
      <c r="B315">
        <f t="shared" ca="1" si="44"/>
        <v>7</v>
      </c>
      <c r="C315">
        <f t="shared" ca="1" si="45"/>
        <v>1</v>
      </c>
      <c r="D315" cm="1">
        <f t="array" aca="1" ref="D315" ca="1">_xlfn.SWITCH(B315, 1, 5, 2, 5, 3, 5.5, 4, 5, 5, 6, 6, 4, 7, 4, 8, 6)</f>
        <v>4</v>
      </c>
      <c r="E315" t="str" cm="1">
        <f t="array" aca="1" ref="E315" ca="1">_xlfn.SWITCH(F315, 1, 1, 2, 2, 3, 3, 4, "")</f>
        <v/>
      </c>
      <c r="F315">
        <f t="shared" ca="1" si="46"/>
        <v>4</v>
      </c>
      <c r="G315">
        <f t="shared" ca="1" si="42"/>
        <v>0</v>
      </c>
      <c r="H315">
        <f t="shared" ca="1" si="43"/>
        <v>0</v>
      </c>
      <c r="I315">
        <v>1</v>
      </c>
      <c r="J315" t="str">
        <f t="shared" si="47"/>
        <v/>
      </c>
      <c r="K315" cm="1">
        <f t="array" ref="K315">_xlfn.SWITCH(J315, 1, 10, 2, 10, "", 0)</f>
        <v>0</v>
      </c>
      <c r="L315" cm="1">
        <f t="array" aca="1" ref="L315" ca="1">_xlfn.SWITCH(M315, 1, 0, 2, 25, 3, 50, 4, 75, 5, 100)</f>
        <v>100</v>
      </c>
      <c r="M315">
        <f t="shared" ca="1" si="48"/>
        <v>5</v>
      </c>
      <c r="N315">
        <f t="shared" ca="1" si="49"/>
        <v>3</v>
      </c>
      <c r="O315" t="str" cm="1">
        <f t="array" aca="1" ref="O315" ca="1">_xlfn.SWITCH(N315, 1, "no ice", 2, "less ice", 3, "regular", 4, "extra ice")</f>
        <v>regular</v>
      </c>
    </row>
    <row r="316" spans="1:15" x14ac:dyDescent="0.2">
      <c r="A316" s="1">
        <f t="shared" si="52"/>
        <v>45702</v>
      </c>
      <c r="B316">
        <f t="shared" ca="1" si="44"/>
        <v>6</v>
      </c>
      <c r="C316">
        <f t="shared" ca="1" si="45"/>
        <v>4</v>
      </c>
      <c r="D316" cm="1">
        <f t="array" aca="1" ref="D316" ca="1">_xlfn.SWITCH(B316, 1, 5, 2, 5, 3, 5.5, 4, 5, 5, 6, 6, 4, 7, 4, 8, 6)</f>
        <v>4</v>
      </c>
      <c r="E316" cm="1">
        <f t="array" aca="1" ref="E316" ca="1">_xlfn.SWITCH(F316, 1, 1, 2, 2, 3, 3, 4, "")</f>
        <v>3</v>
      </c>
      <c r="F316">
        <f t="shared" ca="1" si="46"/>
        <v>3</v>
      </c>
      <c r="G316">
        <f t="shared" ca="1" si="42"/>
        <v>2</v>
      </c>
      <c r="H316">
        <f t="shared" ca="1" si="43"/>
        <v>0.75</v>
      </c>
      <c r="I316">
        <v>1</v>
      </c>
      <c r="J316" t="str">
        <f t="shared" si="47"/>
        <v/>
      </c>
      <c r="K316" cm="1">
        <f t="array" ref="K316">_xlfn.SWITCH(J316, 1, 10, 2, 10, "", 0)</f>
        <v>0</v>
      </c>
      <c r="L316" cm="1">
        <f t="array" aca="1" ref="L316" ca="1">_xlfn.SWITCH(M316, 1, 0, 2, 25, 3, 50, 4, 75, 5, 100)</f>
        <v>50</v>
      </c>
      <c r="M316">
        <f t="shared" ca="1" si="48"/>
        <v>3</v>
      </c>
      <c r="N316">
        <f t="shared" ca="1" si="49"/>
        <v>1</v>
      </c>
      <c r="O316" t="str" cm="1">
        <f t="array" aca="1" ref="O316" ca="1">_xlfn.SWITCH(N316, 1, "no ice", 2, "less ice", 3, "regular", 4, "extra ice")</f>
        <v>no ice</v>
      </c>
    </row>
    <row r="317" spans="1:15" x14ac:dyDescent="0.2">
      <c r="A317" s="1">
        <f t="shared" si="52"/>
        <v>45702</v>
      </c>
      <c r="B317">
        <f t="shared" ca="1" si="44"/>
        <v>7</v>
      </c>
      <c r="C317">
        <f t="shared" ca="1" si="45"/>
        <v>3</v>
      </c>
      <c r="D317" cm="1">
        <f t="array" aca="1" ref="D317" ca="1">_xlfn.SWITCH(B317, 1, 5, 2, 5, 3, 5.5, 4, 5, 5, 6, 6, 4, 7, 4, 8, 6)</f>
        <v>4</v>
      </c>
      <c r="E317" cm="1">
        <f t="array" aca="1" ref="E317" ca="1">_xlfn.SWITCH(F317, 1, 1, 2, 2, 3, 3, 4, "")</f>
        <v>1</v>
      </c>
      <c r="F317">
        <f t="shared" ca="1" si="46"/>
        <v>1</v>
      </c>
      <c r="G317">
        <f t="shared" ca="1" si="42"/>
        <v>1</v>
      </c>
      <c r="H317">
        <f t="shared" ca="1" si="43"/>
        <v>0.75</v>
      </c>
      <c r="I317">
        <v>1</v>
      </c>
      <c r="J317" t="str">
        <f t="shared" si="47"/>
        <v/>
      </c>
      <c r="K317" cm="1">
        <f t="array" ref="K317">_xlfn.SWITCH(J317, 1, 10, 2, 10, "", 0)</f>
        <v>0</v>
      </c>
      <c r="L317" cm="1">
        <f t="array" aca="1" ref="L317" ca="1">_xlfn.SWITCH(M317, 1, 0, 2, 25, 3, 50, 4, 75, 5, 100)</f>
        <v>75</v>
      </c>
      <c r="M317">
        <f t="shared" ca="1" si="48"/>
        <v>4</v>
      </c>
      <c r="N317">
        <f t="shared" ca="1" si="49"/>
        <v>4</v>
      </c>
      <c r="O317" t="str" cm="1">
        <f t="array" aca="1" ref="O317" ca="1">_xlfn.SWITCH(N317, 1, "no ice", 2, "less ice", 3, "regular", 4, "extra ice")</f>
        <v>extra ice</v>
      </c>
    </row>
    <row r="318" spans="1:15" x14ac:dyDescent="0.2">
      <c r="A318" s="1">
        <f t="shared" si="52"/>
        <v>45702</v>
      </c>
      <c r="B318">
        <f t="shared" ca="1" si="44"/>
        <v>7</v>
      </c>
      <c r="C318">
        <f t="shared" ca="1" si="45"/>
        <v>2</v>
      </c>
      <c r="D318" cm="1">
        <f t="array" aca="1" ref="D318" ca="1">_xlfn.SWITCH(B318, 1, 5, 2, 5, 3, 5.5, 4, 5, 5, 6, 6, 4, 7, 4, 8, 6)</f>
        <v>4</v>
      </c>
      <c r="E318" cm="1">
        <f t="array" aca="1" ref="E318" ca="1">_xlfn.SWITCH(F318, 1, 1, 2, 2, 3, 3, 4, "")</f>
        <v>2</v>
      </c>
      <c r="F318">
        <f t="shared" ca="1" si="46"/>
        <v>2</v>
      </c>
      <c r="G318">
        <f t="shared" ca="1" si="42"/>
        <v>2</v>
      </c>
      <c r="H318">
        <f t="shared" ca="1" si="43"/>
        <v>0.75</v>
      </c>
      <c r="I318">
        <v>1</v>
      </c>
      <c r="J318" t="str">
        <f t="shared" si="47"/>
        <v/>
      </c>
      <c r="K318" cm="1">
        <f t="array" ref="K318">_xlfn.SWITCH(J318, 1, 10, 2, 10, "", 0)</f>
        <v>0</v>
      </c>
      <c r="L318" cm="1">
        <f t="array" aca="1" ref="L318" ca="1">_xlfn.SWITCH(M318, 1, 0, 2, 25, 3, 50, 4, 75, 5, 100)</f>
        <v>50</v>
      </c>
      <c r="M318">
        <f t="shared" ca="1" si="48"/>
        <v>3</v>
      </c>
      <c r="N318">
        <f t="shared" ca="1" si="49"/>
        <v>1</v>
      </c>
      <c r="O318" t="str" cm="1">
        <f t="array" aca="1" ref="O318" ca="1">_xlfn.SWITCH(N318, 1, "no ice", 2, "less ice", 3, "regular", 4, "extra ice")</f>
        <v>no ice</v>
      </c>
    </row>
    <row r="319" spans="1:15" x14ac:dyDescent="0.2">
      <c r="A319" s="1">
        <f t="shared" si="52"/>
        <v>45702</v>
      </c>
      <c r="B319">
        <f t="shared" ca="1" si="44"/>
        <v>6</v>
      </c>
      <c r="C319">
        <f t="shared" ca="1" si="45"/>
        <v>3</v>
      </c>
      <c r="D319" cm="1">
        <f t="array" aca="1" ref="D319" ca="1">_xlfn.SWITCH(B319, 1, 5, 2, 5, 3, 5.5, 4, 5, 5, 6, 6, 4, 7, 4, 8, 6)</f>
        <v>4</v>
      </c>
      <c r="E319" cm="1">
        <f t="array" aca="1" ref="E319" ca="1">_xlfn.SWITCH(F319, 1, 1, 2, 2, 3, 3, 4, "")</f>
        <v>2</v>
      </c>
      <c r="F319">
        <f t="shared" ca="1" si="46"/>
        <v>2</v>
      </c>
      <c r="G319">
        <f t="shared" ca="1" si="42"/>
        <v>2</v>
      </c>
      <c r="H319">
        <f t="shared" ca="1" si="43"/>
        <v>0.75</v>
      </c>
      <c r="I319">
        <v>1</v>
      </c>
      <c r="J319" t="str">
        <f t="shared" si="47"/>
        <v/>
      </c>
      <c r="K319" cm="1">
        <f t="array" ref="K319">_xlfn.SWITCH(J319, 1, 10, 2, 10, "", 0)</f>
        <v>0</v>
      </c>
      <c r="L319" cm="1">
        <f t="array" aca="1" ref="L319" ca="1">_xlfn.SWITCH(M319, 1, 0, 2, 25, 3, 50, 4, 75, 5, 100)</f>
        <v>25</v>
      </c>
      <c r="M319">
        <f t="shared" ca="1" si="48"/>
        <v>2</v>
      </c>
      <c r="N319">
        <f t="shared" ca="1" si="49"/>
        <v>2</v>
      </c>
      <c r="O319" t="str" cm="1">
        <f t="array" aca="1" ref="O319" ca="1">_xlfn.SWITCH(N319, 1, "no ice", 2, "less ice", 3, "regular", 4, "extra ice")</f>
        <v>less ice</v>
      </c>
    </row>
    <row r="320" spans="1:15" x14ac:dyDescent="0.2">
      <c r="A320" s="1">
        <f t="shared" si="52"/>
        <v>45702</v>
      </c>
      <c r="B320">
        <f t="shared" ca="1" si="44"/>
        <v>2</v>
      </c>
      <c r="C320">
        <f t="shared" ca="1" si="45"/>
        <v>1</v>
      </c>
      <c r="D320" cm="1">
        <f t="array" aca="1" ref="D320" ca="1">_xlfn.SWITCH(B320, 1, 5, 2, 5, 3, 5.5, 4, 5, 5, 6, 6, 4, 7, 4, 8, 6)</f>
        <v>5</v>
      </c>
      <c r="E320" t="str" cm="1">
        <f t="array" aca="1" ref="E320" ca="1">_xlfn.SWITCH(F320, 1, 1, 2, 2, 3, 3, 4, "")</f>
        <v/>
      </c>
      <c r="F320">
        <f t="shared" ca="1" si="46"/>
        <v>4</v>
      </c>
      <c r="G320">
        <f t="shared" ca="1" si="42"/>
        <v>0</v>
      </c>
      <c r="H320">
        <f t="shared" ca="1" si="43"/>
        <v>0</v>
      </c>
      <c r="I320">
        <v>1</v>
      </c>
      <c r="J320" t="str">
        <f t="shared" si="47"/>
        <v/>
      </c>
      <c r="K320" cm="1">
        <f t="array" ref="K320">_xlfn.SWITCH(J320, 1, 10, 2, 10, "", 0)</f>
        <v>0</v>
      </c>
      <c r="L320" cm="1">
        <f t="array" aca="1" ref="L320" ca="1">_xlfn.SWITCH(M320, 1, 0, 2, 25, 3, 50, 4, 75, 5, 100)</f>
        <v>50</v>
      </c>
      <c r="M320">
        <f t="shared" ca="1" si="48"/>
        <v>3</v>
      </c>
      <c r="N320">
        <f t="shared" ca="1" si="49"/>
        <v>3</v>
      </c>
      <c r="O320" t="str" cm="1">
        <f t="array" aca="1" ref="O320" ca="1">_xlfn.SWITCH(N320, 1, "no ice", 2, "less ice", 3, "regular", 4, "extra ice")</f>
        <v>regular</v>
      </c>
    </row>
    <row r="321" spans="1:15" x14ac:dyDescent="0.2">
      <c r="A321" s="1">
        <f t="shared" si="52"/>
        <v>45702</v>
      </c>
      <c r="B321">
        <f t="shared" ca="1" si="44"/>
        <v>7</v>
      </c>
      <c r="C321">
        <f t="shared" ca="1" si="45"/>
        <v>1</v>
      </c>
      <c r="D321" cm="1">
        <f t="array" aca="1" ref="D321" ca="1">_xlfn.SWITCH(B321, 1, 5, 2, 5, 3, 5.5, 4, 5, 5, 6, 6, 4, 7, 4, 8, 6)</f>
        <v>4</v>
      </c>
      <c r="E321" cm="1">
        <f t="array" aca="1" ref="E321" ca="1">_xlfn.SWITCH(F321, 1, 1, 2, 2, 3, 3, 4, "")</f>
        <v>2</v>
      </c>
      <c r="F321">
        <f t="shared" ca="1" si="46"/>
        <v>2</v>
      </c>
      <c r="G321">
        <f t="shared" ca="1" si="42"/>
        <v>1</v>
      </c>
      <c r="H321">
        <f t="shared" ca="1" si="43"/>
        <v>0.75</v>
      </c>
      <c r="I321">
        <v>1</v>
      </c>
      <c r="J321" t="str">
        <f t="shared" si="47"/>
        <v/>
      </c>
      <c r="K321" cm="1">
        <f t="array" ref="K321">_xlfn.SWITCH(J321, 1, 10, 2, 10, "", 0)</f>
        <v>0</v>
      </c>
      <c r="L321" cm="1">
        <f t="array" aca="1" ref="L321" ca="1">_xlfn.SWITCH(M321, 1, 0, 2, 25, 3, 50, 4, 75, 5, 100)</f>
        <v>50</v>
      </c>
      <c r="M321">
        <f t="shared" ca="1" si="48"/>
        <v>3</v>
      </c>
      <c r="N321">
        <f t="shared" ca="1" si="49"/>
        <v>2</v>
      </c>
      <c r="O321" t="str" cm="1">
        <f t="array" aca="1" ref="O321" ca="1">_xlfn.SWITCH(N321, 1, "no ice", 2, "less ice", 3, "regular", 4, "extra ice")</f>
        <v>less ice</v>
      </c>
    </row>
    <row r="322" spans="1:15" x14ac:dyDescent="0.2">
      <c r="A322" s="1">
        <v>45703</v>
      </c>
      <c r="B322">
        <f t="shared" ca="1" si="44"/>
        <v>3</v>
      </c>
      <c r="C322">
        <f t="shared" ca="1" si="45"/>
        <v>4</v>
      </c>
      <c r="D322" cm="1">
        <f t="array" aca="1" ref="D322" ca="1">_xlfn.SWITCH(B322, 1, 5, 2, 5, 3, 5.5, 4, 5, 5, 6, 6, 4, 7, 4, 8, 6)</f>
        <v>5.5</v>
      </c>
      <c r="E322" t="str" cm="1">
        <f t="array" aca="1" ref="E322" ca="1">_xlfn.SWITCH(F322, 1, 1, 2, 2, 3, 3, 4, "")</f>
        <v/>
      </c>
      <c r="F322">
        <f t="shared" ca="1" si="46"/>
        <v>4</v>
      </c>
      <c r="G322">
        <f t="shared" ref="G322:G385" ca="1" si="53">IF(E322="", 0, RANDBETWEEN(1, 2))</f>
        <v>0</v>
      </c>
      <c r="H322">
        <f t="shared" ref="H322:H385" ca="1" si="54">IF(E322="",0,0.75)</f>
        <v>0</v>
      </c>
      <c r="I322">
        <v>1</v>
      </c>
      <c r="J322" t="str">
        <f t="shared" si="47"/>
        <v/>
      </c>
      <c r="K322" cm="1">
        <f t="array" ref="K322">_xlfn.SWITCH(J322, 1, 10, 2, 10, "", 0)</f>
        <v>0</v>
      </c>
      <c r="L322" cm="1">
        <f t="array" aca="1" ref="L322" ca="1">_xlfn.SWITCH(M322, 1, 0, 2, 25, 3, 50, 4, 75, 5, 100)</f>
        <v>100</v>
      </c>
      <c r="M322">
        <f t="shared" ca="1" si="48"/>
        <v>5</v>
      </c>
      <c r="N322">
        <f t="shared" ca="1" si="49"/>
        <v>2</v>
      </c>
      <c r="O322" t="str" cm="1">
        <f t="array" aca="1" ref="O322" ca="1">_xlfn.SWITCH(N322, 1, "no ice", 2, "less ice", 3, "regular", 4, "extra ice")</f>
        <v>less ice</v>
      </c>
    </row>
    <row r="323" spans="1:15" x14ac:dyDescent="0.2">
      <c r="A323" s="1">
        <f>A322</f>
        <v>45703</v>
      </c>
      <c r="B323">
        <f t="shared" ref="B323:B386" ca="1" si="55">RANDBETWEEN(1,7)</f>
        <v>7</v>
      </c>
      <c r="C323">
        <f t="shared" ref="C323:C386" ca="1" si="56">RANDBETWEEN(1, 4)</f>
        <v>3</v>
      </c>
      <c r="D323" cm="1">
        <f t="array" aca="1" ref="D323" ca="1">_xlfn.SWITCH(B323, 1, 5, 2, 5, 3, 5.5, 4, 5, 5, 6, 6, 4, 7, 4, 8, 6)</f>
        <v>4</v>
      </c>
      <c r="E323" cm="1">
        <f t="array" aca="1" ref="E323" ca="1">_xlfn.SWITCH(F323, 1, 1, 2, 2, 3, 3, 4, "")</f>
        <v>2</v>
      </c>
      <c r="F323">
        <f t="shared" ref="F323:F386" ca="1" si="57">RANDBETWEEN(1, 4)</f>
        <v>2</v>
      </c>
      <c r="G323">
        <f t="shared" ca="1" si="53"/>
        <v>2</v>
      </c>
      <c r="H323">
        <f t="shared" ca="1" si="54"/>
        <v>0.75</v>
      </c>
      <c r="I323">
        <v>1</v>
      </c>
      <c r="J323" t="str">
        <f t="shared" ref="J323:J386" si="58">IF(AND(A323 &gt;= DATE(2025,2,1), A323 &lt;= DATE(2025,2,8)), 1,
    IF(AND(A323 &gt;= DATE(2025,3,1), A323 &lt;= DATE(2025,3,3)), 2, ""))</f>
        <v/>
      </c>
      <c r="K323" cm="1">
        <f t="array" ref="K323">_xlfn.SWITCH(J323, 1, 10, 2, 10, "", 0)</f>
        <v>0</v>
      </c>
      <c r="L323" cm="1">
        <f t="array" aca="1" ref="L323" ca="1">_xlfn.SWITCH(M323, 1, 0, 2, 25, 3, 50, 4, 75, 5, 100)</f>
        <v>75</v>
      </c>
      <c r="M323">
        <f t="shared" ref="M323:M386" ca="1" si="59">RANDBETWEEN(1, 5)</f>
        <v>4</v>
      </c>
      <c r="N323">
        <f t="shared" ref="N323:N386" ca="1" si="60">RANDBETWEEN(1, 4)</f>
        <v>3</v>
      </c>
      <c r="O323" t="str" cm="1">
        <f t="array" aca="1" ref="O323" ca="1">_xlfn.SWITCH(N323, 1, "no ice", 2, "less ice", 3, "regular", 4, "extra ice")</f>
        <v>regular</v>
      </c>
    </row>
    <row r="324" spans="1:15" x14ac:dyDescent="0.2">
      <c r="A324" s="1">
        <f t="shared" ref="A324:A374" si="61">A323</f>
        <v>45703</v>
      </c>
      <c r="B324">
        <f t="shared" ca="1" si="55"/>
        <v>3</v>
      </c>
      <c r="C324">
        <f t="shared" ca="1" si="56"/>
        <v>3</v>
      </c>
      <c r="D324" cm="1">
        <f t="array" aca="1" ref="D324" ca="1">_xlfn.SWITCH(B324, 1, 5, 2, 5, 3, 5.5, 4, 5, 5, 6, 6, 4, 7, 4, 8, 6)</f>
        <v>5.5</v>
      </c>
      <c r="E324" cm="1">
        <f t="array" aca="1" ref="E324" ca="1">_xlfn.SWITCH(F324, 1, 1, 2, 2, 3, 3, 4, "")</f>
        <v>1</v>
      </c>
      <c r="F324">
        <f t="shared" ca="1" si="57"/>
        <v>1</v>
      </c>
      <c r="G324">
        <f t="shared" ca="1" si="53"/>
        <v>1</v>
      </c>
      <c r="H324">
        <f t="shared" ca="1" si="54"/>
        <v>0.75</v>
      </c>
      <c r="I324">
        <v>1</v>
      </c>
      <c r="J324" t="str">
        <f t="shared" si="58"/>
        <v/>
      </c>
      <c r="K324" cm="1">
        <f t="array" ref="K324">_xlfn.SWITCH(J324, 1, 10, 2, 10, "", 0)</f>
        <v>0</v>
      </c>
      <c r="L324" cm="1">
        <f t="array" aca="1" ref="L324" ca="1">_xlfn.SWITCH(M324, 1, 0, 2, 25, 3, 50, 4, 75, 5, 100)</f>
        <v>100</v>
      </c>
      <c r="M324">
        <f t="shared" ca="1" si="59"/>
        <v>5</v>
      </c>
      <c r="N324">
        <f t="shared" ca="1" si="60"/>
        <v>1</v>
      </c>
      <c r="O324" t="str" cm="1">
        <f t="array" aca="1" ref="O324" ca="1">_xlfn.SWITCH(N324, 1, "no ice", 2, "less ice", 3, "regular", 4, "extra ice")</f>
        <v>no ice</v>
      </c>
    </row>
    <row r="325" spans="1:15" x14ac:dyDescent="0.2">
      <c r="A325" s="1">
        <f t="shared" si="61"/>
        <v>45703</v>
      </c>
      <c r="B325">
        <f t="shared" ca="1" si="55"/>
        <v>6</v>
      </c>
      <c r="C325">
        <f t="shared" ca="1" si="56"/>
        <v>4</v>
      </c>
      <c r="D325" cm="1">
        <f t="array" aca="1" ref="D325" ca="1">_xlfn.SWITCH(B325, 1, 5, 2, 5, 3, 5.5, 4, 5, 5, 6, 6, 4, 7, 4, 8, 6)</f>
        <v>4</v>
      </c>
      <c r="E325" cm="1">
        <f t="array" aca="1" ref="E325" ca="1">_xlfn.SWITCH(F325, 1, 1, 2, 2, 3, 3, 4, "")</f>
        <v>1</v>
      </c>
      <c r="F325">
        <f t="shared" ca="1" si="57"/>
        <v>1</v>
      </c>
      <c r="G325">
        <f t="shared" ca="1" si="53"/>
        <v>1</v>
      </c>
      <c r="H325">
        <f t="shared" ca="1" si="54"/>
        <v>0.75</v>
      </c>
      <c r="I325">
        <v>1</v>
      </c>
      <c r="J325" t="str">
        <f t="shared" si="58"/>
        <v/>
      </c>
      <c r="K325" cm="1">
        <f t="array" ref="K325">_xlfn.SWITCH(J325, 1, 10, 2, 10, "", 0)</f>
        <v>0</v>
      </c>
      <c r="L325" cm="1">
        <f t="array" aca="1" ref="L325" ca="1">_xlfn.SWITCH(M325, 1, 0, 2, 25, 3, 50, 4, 75, 5, 100)</f>
        <v>50</v>
      </c>
      <c r="M325">
        <f t="shared" ca="1" si="59"/>
        <v>3</v>
      </c>
      <c r="N325">
        <f t="shared" ca="1" si="60"/>
        <v>2</v>
      </c>
      <c r="O325" t="str" cm="1">
        <f t="array" aca="1" ref="O325" ca="1">_xlfn.SWITCH(N325, 1, "no ice", 2, "less ice", 3, "regular", 4, "extra ice")</f>
        <v>less ice</v>
      </c>
    </row>
    <row r="326" spans="1:15" x14ac:dyDescent="0.2">
      <c r="A326" s="1">
        <f t="shared" si="61"/>
        <v>45703</v>
      </c>
      <c r="B326">
        <f t="shared" ca="1" si="55"/>
        <v>6</v>
      </c>
      <c r="C326">
        <f t="shared" ca="1" si="56"/>
        <v>1</v>
      </c>
      <c r="D326" cm="1">
        <f t="array" aca="1" ref="D326" ca="1">_xlfn.SWITCH(B326, 1, 5, 2, 5, 3, 5.5, 4, 5, 5, 6, 6, 4, 7, 4, 8, 6)</f>
        <v>4</v>
      </c>
      <c r="E326" t="str" cm="1">
        <f t="array" aca="1" ref="E326" ca="1">_xlfn.SWITCH(F326, 1, 1, 2, 2, 3, 3, 4, "")</f>
        <v/>
      </c>
      <c r="F326">
        <f t="shared" ca="1" si="57"/>
        <v>4</v>
      </c>
      <c r="G326">
        <f t="shared" ca="1" si="53"/>
        <v>0</v>
      </c>
      <c r="H326">
        <f t="shared" ca="1" si="54"/>
        <v>0</v>
      </c>
      <c r="I326">
        <v>1</v>
      </c>
      <c r="J326" t="str">
        <f t="shared" si="58"/>
        <v/>
      </c>
      <c r="K326" cm="1">
        <f t="array" ref="K326">_xlfn.SWITCH(J326, 1, 10, 2, 10, "", 0)</f>
        <v>0</v>
      </c>
      <c r="L326" cm="1">
        <f t="array" aca="1" ref="L326" ca="1">_xlfn.SWITCH(M326, 1, 0, 2, 25, 3, 50, 4, 75, 5, 100)</f>
        <v>100</v>
      </c>
      <c r="M326">
        <f t="shared" ca="1" si="59"/>
        <v>5</v>
      </c>
      <c r="N326">
        <f t="shared" ca="1" si="60"/>
        <v>2</v>
      </c>
      <c r="O326" t="str" cm="1">
        <f t="array" aca="1" ref="O326" ca="1">_xlfn.SWITCH(N326, 1, "no ice", 2, "less ice", 3, "regular", 4, "extra ice")</f>
        <v>less ice</v>
      </c>
    </row>
    <row r="327" spans="1:15" x14ac:dyDescent="0.2">
      <c r="A327" s="1">
        <f t="shared" si="61"/>
        <v>45703</v>
      </c>
      <c r="B327">
        <f t="shared" ca="1" si="55"/>
        <v>5</v>
      </c>
      <c r="C327">
        <f t="shared" ca="1" si="56"/>
        <v>2</v>
      </c>
      <c r="D327" cm="1">
        <f t="array" aca="1" ref="D327" ca="1">_xlfn.SWITCH(B327, 1, 5, 2, 5, 3, 5.5, 4, 5, 5, 6, 6, 4, 7, 4, 8, 6)</f>
        <v>6</v>
      </c>
      <c r="E327" cm="1">
        <f t="array" aca="1" ref="E327" ca="1">_xlfn.SWITCH(F327, 1, 1, 2, 2, 3, 3, 4, "")</f>
        <v>2</v>
      </c>
      <c r="F327">
        <f t="shared" ca="1" si="57"/>
        <v>2</v>
      </c>
      <c r="G327">
        <f t="shared" ca="1" si="53"/>
        <v>2</v>
      </c>
      <c r="H327">
        <f t="shared" ca="1" si="54"/>
        <v>0.75</v>
      </c>
      <c r="I327">
        <v>1</v>
      </c>
      <c r="J327" t="str">
        <f t="shared" si="58"/>
        <v/>
      </c>
      <c r="K327" cm="1">
        <f t="array" ref="K327">_xlfn.SWITCH(J327, 1, 10, 2, 10, "", 0)</f>
        <v>0</v>
      </c>
      <c r="L327" cm="1">
        <f t="array" aca="1" ref="L327" ca="1">_xlfn.SWITCH(M327, 1, 0, 2, 25, 3, 50, 4, 75, 5, 100)</f>
        <v>100</v>
      </c>
      <c r="M327">
        <f t="shared" ca="1" si="59"/>
        <v>5</v>
      </c>
      <c r="N327">
        <f t="shared" ca="1" si="60"/>
        <v>1</v>
      </c>
      <c r="O327" t="str" cm="1">
        <f t="array" aca="1" ref="O327" ca="1">_xlfn.SWITCH(N327, 1, "no ice", 2, "less ice", 3, "regular", 4, "extra ice")</f>
        <v>no ice</v>
      </c>
    </row>
    <row r="328" spans="1:15" x14ac:dyDescent="0.2">
      <c r="A328" s="1">
        <f t="shared" si="61"/>
        <v>45703</v>
      </c>
      <c r="B328">
        <f t="shared" ca="1" si="55"/>
        <v>2</v>
      </c>
      <c r="C328">
        <f t="shared" ca="1" si="56"/>
        <v>3</v>
      </c>
      <c r="D328" cm="1">
        <f t="array" aca="1" ref="D328" ca="1">_xlfn.SWITCH(B328, 1, 5, 2, 5, 3, 5.5, 4, 5, 5, 6, 6, 4, 7, 4, 8, 6)</f>
        <v>5</v>
      </c>
      <c r="E328" cm="1">
        <f t="array" aca="1" ref="E328" ca="1">_xlfn.SWITCH(F328, 1, 1, 2, 2, 3, 3, 4, "")</f>
        <v>2</v>
      </c>
      <c r="F328">
        <f t="shared" ca="1" si="57"/>
        <v>2</v>
      </c>
      <c r="G328">
        <f t="shared" ca="1" si="53"/>
        <v>2</v>
      </c>
      <c r="H328">
        <f t="shared" ca="1" si="54"/>
        <v>0.75</v>
      </c>
      <c r="I328">
        <v>1</v>
      </c>
      <c r="J328" t="str">
        <f t="shared" si="58"/>
        <v/>
      </c>
      <c r="K328" cm="1">
        <f t="array" ref="K328">_xlfn.SWITCH(J328, 1, 10, 2, 10, "", 0)</f>
        <v>0</v>
      </c>
      <c r="L328" cm="1">
        <f t="array" aca="1" ref="L328" ca="1">_xlfn.SWITCH(M328, 1, 0, 2, 25, 3, 50, 4, 75, 5, 100)</f>
        <v>0</v>
      </c>
      <c r="M328">
        <f t="shared" ca="1" si="59"/>
        <v>1</v>
      </c>
      <c r="N328">
        <f t="shared" ca="1" si="60"/>
        <v>3</v>
      </c>
      <c r="O328" t="str" cm="1">
        <f t="array" aca="1" ref="O328" ca="1">_xlfn.SWITCH(N328, 1, "no ice", 2, "less ice", 3, "regular", 4, "extra ice")</f>
        <v>regular</v>
      </c>
    </row>
    <row r="329" spans="1:15" x14ac:dyDescent="0.2">
      <c r="A329" s="1">
        <f t="shared" si="61"/>
        <v>45703</v>
      </c>
      <c r="B329">
        <f t="shared" ca="1" si="55"/>
        <v>6</v>
      </c>
      <c r="C329">
        <f t="shared" ca="1" si="56"/>
        <v>1</v>
      </c>
      <c r="D329" cm="1">
        <f t="array" aca="1" ref="D329" ca="1">_xlfn.SWITCH(B329, 1, 5, 2, 5, 3, 5.5, 4, 5, 5, 6, 6, 4, 7, 4, 8, 6)</f>
        <v>4</v>
      </c>
      <c r="E329" cm="1">
        <f t="array" aca="1" ref="E329" ca="1">_xlfn.SWITCH(F329, 1, 1, 2, 2, 3, 3, 4, "")</f>
        <v>3</v>
      </c>
      <c r="F329">
        <f t="shared" ca="1" si="57"/>
        <v>3</v>
      </c>
      <c r="G329">
        <f t="shared" ca="1" si="53"/>
        <v>2</v>
      </c>
      <c r="H329">
        <f t="shared" ca="1" si="54"/>
        <v>0.75</v>
      </c>
      <c r="I329">
        <v>1</v>
      </c>
      <c r="J329" t="str">
        <f t="shared" si="58"/>
        <v/>
      </c>
      <c r="K329" cm="1">
        <f t="array" ref="K329">_xlfn.SWITCH(J329, 1, 10, 2, 10, "", 0)</f>
        <v>0</v>
      </c>
      <c r="L329" cm="1">
        <f t="array" aca="1" ref="L329" ca="1">_xlfn.SWITCH(M329, 1, 0, 2, 25, 3, 50, 4, 75, 5, 100)</f>
        <v>0</v>
      </c>
      <c r="M329">
        <f t="shared" ca="1" si="59"/>
        <v>1</v>
      </c>
      <c r="N329">
        <f t="shared" ca="1" si="60"/>
        <v>4</v>
      </c>
      <c r="O329" t="str" cm="1">
        <f t="array" aca="1" ref="O329" ca="1">_xlfn.SWITCH(N329, 1, "no ice", 2, "less ice", 3, "regular", 4, "extra ice")</f>
        <v>extra ice</v>
      </c>
    </row>
    <row r="330" spans="1:15" x14ac:dyDescent="0.2">
      <c r="A330" s="1">
        <f t="shared" si="61"/>
        <v>45703</v>
      </c>
      <c r="B330">
        <f t="shared" ca="1" si="55"/>
        <v>7</v>
      </c>
      <c r="C330">
        <f t="shared" ca="1" si="56"/>
        <v>1</v>
      </c>
      <c r="D330" cm="1">
        <f t="array" aca="1" ref="D330" ca="1">_xlfn.SWITCH(B330, 1, 5, 2, 5, 3, 5.5, 4, 5, 5, 6, 6, 4, 7, 4, 8, 6)</f>
        <v>4</v>
      </c>
      <c r="E330" cm="1">
        <f t="array" aca="1" ref="E330" ca="1">_xlfn.SWITCH(F330, 1, 1, 2, 2, 3, 3, 4, "")</f>
        <v>3</v>
      </c>
      <c r="F330">
        <f t="shared" ca="1" si="57"/>
        <v>3</v>
      </c>
      <c r="G330">
        <f t="shared" ca="1" si="53"/>
        <v>1</v>
      </c>
      <c r="H330">
        <f t="shared" ca="1" si="54"/>
        <v>0.75</v>
      </c>
      <c r="I330">
        <v>1</v>
      </c>
      <c r="J330" t="str">
        <f t="shared" si="58"/>
        <v/>
      </c>
      <c r="K330" cm="1">
        <f t="array" ref="K330">_xlfn.SWITCH(J330, 1, 10, 2, 10, "", 0)</f>
        <v>0</v>
      </c>
      <c r="L330" cm="1">
        <f t="array" aca="1" ref="L330" ca="1">_xlfn.SWITCH(M330, 1, 0, 2, 25, 3, 50, 4, 75, 5, 100)</f>
        <v>75</v>
      </c>
      <c r="M330">
        <f t="shared" ca="1" si="59"/>
        <v>4</v>
      </c>
      <c r="N330">
        <f t="shared" ca="1" si="60"/>
        <v>1</v>
      </c>
      <c r="O330" t="str" cm="1">
        <f t="array" aca="1" ref="O330" ca="1">_xlfn.SWITCH(N330, 1, "no ice", 2, "less ice", 3, "regular", 4, "extra ice")</f>
        <v>no ice</v>
      </c>
    </row>
    <row r="331" spans="1:15" x14ac:dyDescent="0.2">
      <c r="A331" s="1">
        <f t="shared" si="61"/>
        <v>45703</v>
      </c>
      <c r="B331">
        <f t="shared" ca="1" si="55"/>
        <v>7</v>
      </c>
      <c r="C331">
        <f t="shared" ca="1" si="56"/>
        <v>3</v>
      </c>
      <c r="D331" cm="1">
        <f t="array" aca="1" ref="D331" ca="1">_xlfn.SWITCH(B331, 1, 5, 2, 5, 3, 5.5, 4, 5, 5, 6, 6, 4, 7, 4, 8, 6)</f>
        <v>4</v>
      </c>
      <c r="E331" cm="1">
        <f t="array" aca="1" ref="E331" ca="1">_xlfn.SWITCH(F331, 1, 1, 2, 2, 3, 3, 4, "")</f>
        <v>2</v>
      </c>
      <c r="F331">
        <f t="shared" ca="1" si="57"/>
        <v>2</v>
      </c>
      <c r="G331">
        <f t="shared" ca="1" si="53"/>
        <v>2</v>
      </c>
      <c r="H331">
        <f t="shared" ca="1" si="54"/>
        <v>0.75</v>
      </c>
      <c r="I331">
        <v>1</v>
      </c>
      <c r="J331" t="str">
        <f t="shared" si="58"/>
        <v/>
      </c>
      <c r="K331" cm="1">
        <f t="array" ref="K331">_xlfn.SWITCH(J331, 1, 10, 2, 10, "", 0)</f>
        <v>0</v>
      </c>
      <c r="L331" cm="1">
        <f t="array" aca="1" ref="L331" ca="1">_xlfn.SWITCH(M331, 1, 0, 2, 25, 3, 50, 4, 75, 5, 100)</f>
        <v>100</v>
      </c>
      <c r="M331">
        <f t="shared" ca="1" si="59"/>
        <v>5</v>
      </c>
      <c r="N331">
        <f t="shared" ca="1" si="60"/>
        <v>1</v>
      </c>
      <c r="O331" t="str" cm="1">
        <f t="array" aca="1" ref="O331" ca="1">_xlfn.SWITCH(N331, 1, "no ice", 2, "less ice", 3, "regular", 4, "extra ice")</f>
        <v>no ice</v>
      </c>
    </row>
    <row r="332" spans="1:15" x14ac:dyDescent="0.2">
      <c r="A332" s="1">
        <f t="shared" si="61"/>
        <v>45703</v>
      </c>
      <c r="B332">
        <f t="shared" ca="1" si="55"/>
        <v>1</v>
      </c>
      <c r="C332">
        <f t="shared" ca="1" si="56"/>
        <v>2</v>
      </c>
      <c r="D332" cm="1">
        <f t="array" aca="1" ref="D332" ca="1">_xlfn.SWITCH(B332, 1, 5, 2, 5, 3, 5.5, 4, 5, 5, 6, 6, 4, 7, 4, 8, 6)</f>
        <v>5</v>
      </c>
      <c r="E332" cm="1">
        <f t="array" aca="1" ref="E332" ca="1">_xlfn.SWITCH(F332, 1, 1, 2, 2, 3, 3, 4, "")</f>
        <v>3</v>
      </c>
      <c r="F332">
        <f t="shared" ca="1" si="57"/>
        <v>3</v>
      </c>
      <c r="G332">
        <f t="shared" ca="1" si="53"/>
        <v>1</v>
      </c>
      <c r="H332">
        <f t="shared" ca="1" si="54"/>
        <v>0.75</v>
      </c>
      <c r="I332">
        <v>1</v>
      </c>
      <c r="J332" t="str">
        <f t="shared" si="58"/>
        <v/>
      </c>
      <c r="K332" cm="1">
        <f t="array" ref="K332">_xlfn.SWITCH(J332, 1, 10, 2, 10, "", 0)</f>
        <v>0</v>
      </c>
      <c r="L332" cm="1">
        <f t="array" aca="1" ref="L332" ca="1">_xlfn.SWITCH(M332, 1, 0, 2, 25, 3, 50, 4, 75, 5, 100)</f>
        <v>0</v>
      </c>
      <c r="M332">
        <f t="shared" ca="1" si="59"/>
        <v>1</v>
      </c>
      <c r="N332">
        <f t="shared" ca="1" si="60"/>
        <v>3</v>
      </c>
      <c r="O332" t="str" cm="1">
        <f t="array" aca="1" ref="O332" ca="1">_xlfn.SWITCH(N332, 1, "no ice", 2, "less ice", 3, "regular", 4, "extra ice")</f>
        <v>regular</v>
      </c>
    </row>
    <row r="333" spans="1:15" x14ac:dyDescent="0.2">
      <c r="A333" s="1">
        <f t="shared" si="61"/>
        <v>45703</v>
      </c>
      <c r="B333">
        <f t="shared" ca="1" si="55"/>
        <v>4</v>
      </c>
      <c r="C333">
        <f t="shared" ca="1" si="56"/>
        <v>2</v>
      </c>
      <c r="D333" cm="1">
        <f t="array" aca="1" ref="D333" ca="1">_xlfn.SWITCH(B333, 1, 5, 2, 5, 3, 5.5, 4, 5, 5, 6, 6, 4, 7, 4, 8, 6)</f>
        <v>5</v>
      </c>
      <c r="E333" cm="1">
        <f t="array" aca="1" ref="E333" ca="1">_xlfn.SWITCH(F333, 1, 1, 2, 2, 3, 3, 4, "")</f>
        <v>1</v>
      </c>
      <c r="F333">
        <f t="shared" ca="1" si="57"/>
        <v>1</v>
      </c>
      <c r="G333">
        <f t="shared" ca="1" si="53"/>
        <v>2</v>
      </c>
      <c r="H333">
        <f t="shared" ca="1" si="54"/>
        <v>0.75</v>
      </c>
      <c r="I333">
        <v>1</v>
      </c>
      <c r="J333" t="str">
        <f t="shared" si="58"/>
        <v/>
      </c>
      <c r="K333" cm="1">
        <f t="array" ref="K333">_xlfn.SWITCH(J333, 1, 10, 2, 10, "", 0)</f>
        <v>0</v>
      </c>
      <c r="L333" cm="1">
        <f t="array" aca="1" ref="L333" ca="1">_xlfn.SWITCH(M333, 1, 0, 2, 25, 3, 50, 4, 75, 5, 100)</f>
        <v>75</v>
      </c>
      <c r="M333">
        <f t="shared" ca="1" si="59"/>
        <v>4</v>
      </c>
      <c r="N333">
        <f t="shared" ca="1" si="60"/>
        <v>2</v>
      </c>
      <c r="O333" t="str" cm="1">
        <f t="array" aca="1" ref="O333" ca="1">_xlfn.SWITCH(N333, 1, "no ice", 2, "less ice", 3, "regular", 4, "extra ice")</f>
        <v>less ice</v>
      </c>
    </row>
    <row r="334" spans="1:15" x14ac:dyDescent="0.2">
      <c r="A334" s="1">
        <f t="shared" si="61"/>
        <v>45703</v>
      </c>
      <c r="B334">
        <f t="shared" ca="1" si="55"/>
        <v>1</v>
      </c>
      <c r="C334">
        <f t="shared" ca="1" si="56"/>
        <v>1</v>
      </c>
      <c r="D334" cm="1">
        <f t="array" aca="1" ref="D334" ca="1">_xlfn.SWITCH(B334, 1, 5, 2, 5, 3, 5.5, 4, 5, 5, 6, 6, 4, 7, 4, 8, 6)</f>
        <v>5</v>
      </c>
      <c r="E334" cm="1">
        <f t="array" aca="1" ref="E334" ca="1">_xlfn.SWITCH(F334, 1, 1, 2, 2, 3, 3, 4, "")</f>
        <v>2</v>
      </c>
      <c r="F334">
        <f t="shared" ca="1" si="57"/>
        <v>2</v>
      </c>
      <c r="G334">
        <f t="shared" ca="1" si="53"/>
        <v>2</v>
      </c>
      <c r="H334">
        <f t="shared" ca="1" si="54"/>
        <v>0.75</v>
      </c>
      <c r="I334">
        <v>1</v>
      </c>
      <c r="J334" t="str">
        <f t="shared" si="58"/>
        <v/>
      </c>
      <c r="K334" cm="1">
        <f t="array" ref="K334">_xlfn.SWITCH(J334, 1, 10, 2, 10, "", 0)</f>
        <v>0</v>
      </c>
      <c r="L334" cm="1">
        <f t="array" aca="1" ref="L334" ca="1">_xlfn.SWITCH(M334, 1, 0, 2, 25, 3, 50, 4, 75, 5, 100)</f>
        <v>25</v>
      </c>
      <c r="M334">
        <f t="shared" ca="1" si="59"/>
        <v>2</v>
      </c>
      <c r="N334">
        <f t="shared" ca="1" si="60"/>
        <v>4</v>
      </c>
      <c r="O334" t="str" cm="1">
        <f t="array" aca="1" ref="O334" ca="1">_xlfn.SWITCH(N334, 1, "no ice", 2, "less ice", 3, "regular", 4, "extra ice")</f>
        <v>extra ice</v>
      </c>
    </row>
    <row r="335" spans="1:15" x14ac:dyDescent="0.2">
      <c r="A335" s="1">
        <f t="shared" si="61"/>
        <v>45703</v>
      </c>
      <c r="B335">
        <f t="shared" ca="1" si="55"/>
        <v>1</v>
      </c>
      <c r="C335">
        <f t="shared" ca="1" si="56"/>
        <v>4</v>
      </c>
      <c r="D335" cm="1">
        <f t="array" aca="1" ref="D335" ca="1">_xlfn.SWITCH(B335, 1, 5, 2, 5, 3, 5.5, 4, 5, 5, 6, 6, 4, 7, 4, 8, 6)</f>
        <v>5</v>
      </c>
      <c r="E335" cm="1">
        <f t="array" aca="1" ref="E335" ca="1">_xlfn.SWITCH(F335, 1, 1, 2, 2, 3, 3, 4, "")</f>
        <v>2</v>
      </c>
      <c r="F335">
        <f t="shared" ca="1" si="57"/>
        <v>2</v>
      </c>
      <c r="G335">
        <f t="shared" ca="1" si="53"/>
        <v>2</v>
      </c>
      <c r="H335">
        <f t="shared" ca="1" si="54"/>
        <v>0.75</v>
      </c>
      <c r="I335">
        <v>1</v>
      </c>
      <c r="J335" t="str">
        <f t="shared" si="58"/>
        <v/>
      </c>
      <c r="K335" cm="1">
        <f t="array" ref="K335">_xlfn.SWITCH(J335, 1, 10, 2, 10, "", 0)</f>
        <v>0</v>
      </c>
      <c r="L335" cm="1">
        <f t="array" aca="1" ref="L335" ca="1">_xlfn.SWITCH(M335, 1, 0, 2, 25, 3, 50, 4, 75, 5, 100)</f>
        <v>75</v>
      </c>
      <c r="M335">
        <f t="shared" ca="1" si="59"/>
        <v>4</v>
      </c>
      <c r="N335">
        <f t="shared" ca="1" si="60"/>
        <v>4</v>
      </c>
      <c r="O335" t="str" cm="1">
        <f t="array" aca="1" ref="O335" ca="1">_xlfn.SWITCH(N335, 1, "no ice", 2, "less ice", 3, "regular", 4, "extra ice")</f>
        <v>extra ice</v>
      </c>
    </row>
    <row r="336" spans="1:15" x14ac:dyDescent="0.2">
      <c r="A336" s="1">
        <f t="shared" si="61"/>
        <v>45703</v>
      </c>
      <c r="B336">
        <f t="shared" ca="1" si="55"/>
        <v>6</v>
      </c>
      <c r="C336">
        <f t="shared" ca="1" si="56"/>
        <v>2</v>
      </c>
      <c r="D336" cm="1">
        <f t="array" aca="1" ref="D336" ca="1">_xlfn.SWITCH(B336, 1, 5, 2, 5, 3, 5.5, 4, 5, 5, 6, 6, 4, 7, 4, 8, 6)</f>
        <v>4</v>
      </c>
      <c r="E336" t="str" cm="1">
        <f t="array" aca="1" ref="E336" ca="1">_xlfn.SWITCH(F336, 1, 1, 2, 2, 3, 3, 4, "")</f>
        <v/>
      </c>
      <c r="F336">
        <f t="shared" ca="1" si="57"/>
        <v>4</v>
      </c>
      <c r="G336">
        <f t="shared" ca="1" si="53"/>
        <v>0</v>
      </c>
      <c r="H336">
        <f t="shared" ca="1" si="54"/>
        <v>0</v>
      </c>
      <c r="I336">
        <v>1</v>
      </c>
      <c r="J336" t="str">
        <f t="shared" si="58"/>
        <v/>
      </c>
      <c r="K336" cm="1">
        <f t="array" ref="K336">_xlfn.SWITCH(J336, 1, 10, 2, 10, "", 0)</f>
        <v>0</v>
      </c>
      <c r="L336" cm="1">
        <f t="array" aca="1" ref="L336" ca="1">_xlfn.SWITCH(M336, 1, 0, 2, 25, 3, 50, 4, 75, 5, 100)</f>
        <v>50</v>
      </c>
      <c r="M336">
        <f t="shared" ca="1" si="59"/>
        <v>3</v>
      </c>
      <c r="N336">
        <f t="shared" ca="1" si="60"/>
        <v>2</v>
      </c>
      <c r="O336" t="str" cm="1">
        <f t="array" aca="1" ref="O336" ca="1">_xlfn.SWITCH(N336, 1, "no ice", 2, "less ice", 3, "regular", 4, "extra ice")</f>
        <v>less ice</v>
      </c>
    </row>
    <row r="337" spans="1:15" x14ac:dyDescent="0.2">
      <c r="A337" s="1">
        <f t="shared" si="61"/>
        <v>45703</v>
      </c>
      <c r="B337">
        <f t="shared" ca="1" si="55"/>
        <v>4</v>
      </c>
      <c r="C337">
        <f t="shared" ca="1" si="56"/>
        <v>2</v>
      </c>
      <c r="D337" cm="1">
        <f t="array" aca="1" ref="D337" ca="1">_xlfn.SWITCH(B337, 1, 5, 2, 5, 3, 5.5, 4, 5, 5, 6, 6, 4, 7, 4, 8, 6)</f>
        <v>5</v>
      </c>
      <c r="E337" cm="1">
        <f t="array" aca="1" ref="E337" ca="1">_xlfn.SWITCH(F337, 1, 1, 2, 2, 3, 3, 4, "")</f>
        <v>3</v>
      </c>
      <c r="F337">
        <f t="shared" ca="1" si="57"/>
        <v>3</v>
      </c>
      <c r="G337">
        <f t="shared" ca="1" si="53"/>
        <v>2</v>
      </c>
      <c r="H337">
        <f t="shared" ca="1" si="54"/>
        <v>0.75</v>
      </c>
      <c r="I337">
        <v>1</v>
      </c>
      <c r="J337" t="str">
        <f t="shared" si="58"/>
        <v/>
      </c>
      <c r="K337" cm="1">
        <f t="array" ref="K337">_xlfn.SWITCH(J337, 1, 10, 2, 10, "", 0)</f>
        <v>0</v>
      </c>
      <c r="L337" cm="1">
        <f t="array" aca="1" ref="L337" ca="1">_xlfn.SWITCH(M337, 1, 0, 2, 25, 3, 50, 4, 75, 5, 100)</f>
        <v>75</v>
      </c>
      <c r="M337">
        <f t="shared" ca="1" si="59"/>
        <v>4</v>
      </c>
      <c r="N337">
        <f t="shared" ca="1" si="60"/>
        <v>1</v>
      </c>
      <c r="O337" t="str" cm="1">
        <f t="array" aca="1" ref="O337" ca="1">_xlfn.SWITCH(N337, 1, "no ice", 2, "less ice", 3, "regular", 4, "extra ice")</f>
        <v>no ice</v>
      </c>
    </row>
    <row r="338" spans="1:15" x14ac:dyDescent="0.2">
      <c r="A338" s="1">
        <f t="shared" si="61"/>
        <v>45703</v>
      </c>
      <c r="B338">
        <f t="shared" ca="1" si="55"/>
        <v>2</v>
      </c>
      <c r="C338">
        <f t="shared" ca="1" si="56"/>
        <v>1</v>
      </c>
      <c r="D338" cm="1">
        <f t="array" aca="1" ref="D338" ca="1">_xlfn.SWITCH(B338, 1, 5, 2, 5, 3, 5.5, 4, 5, 5, 6, 6, 4, 7, 4, 8, 6)</f>
        <v>5</v>
      </c>
      <c r="E338" cm="1">
        <f t="array" aca="1" ref="E338" ca="1">_xlfn.SWITCH(F338, 1, 1, 2, 2, 3, 3, 4, "")</f>
        <v>1</v>
      </c>
      <c r="F338">
        <f t="shared" ca="1" si="57"/>
        <v>1</v>
      </c>
      <c r="G338">
        <f t="shared" ca="1" si="53"/>
        <v>1</v>
      </c>
      <c r="H338">
        <f t="shared" ca="1" si="54"/>
        <v>0.75</v>
      </c>
      <c r="I338">
        <v>1</v>
      </c>
      <c r="J338" t="str">
        <f t="shared" si="58"/>
        <v/>
      </c>
      <c r="K338" cm="1">
        <f t="array" ref="K338">_xlfn.SWITCH(J338, 1, 10, 2, 10, "", 0)</f>
        <v>0</v>
      </c>
      <c r="L338" cm="1">
        <f t="array" aca="1" ref="L338" ca="1">_xlfn.SWITCH(M338, 1, 0, 2, 25, 3, 50, 4, 75, 5, 100)</f>
        <v>0</v>
      </c>
      <c r="M338">
        <f t="shared" ca="1" si="59"/>
        <v>1</v>
      </c>
      <c r="N338">
        <f t="shared" ca="1" si="60"/>
        <v>3</v>
      </c>
      <c r="O338" t="str" cm="1">
        <f t="array" aca="1" ref="O338" ca="1">_xlfn.SWITCH(N338, 1, "no ice", 2, "less ice", 3, "regular", 4, "extra ice")</f>
        <v>regular</v>
      </c>
    </row>
    <row r="339" spans="1:15" x14ac:dyDescent="0.2">
      <c r="A339" s="1">
        <f t="shared" si="61"/>
        <v>45703</v>
      </c>
      <c r="B339">
        <f t="shared" ca="1" si="55"/>
        <v>7</v>
      </c>
      <c r="C339">
        <f t="shared" ca="1" si="56"/>
        <v>4</v>
      </c>
      <c r="D339" cm="1">
        <f t="array" aca="1" ref="D339" ca="1">_xlfn.SWITCH(B339, 1, 5, 2, 5, 3, 5.5, 4, 5, 5, 6, 6, 4, 7, 4, 8, 6)</f>
        <v>4</v>
      </c>
      <c r="E339" cm="1">
        <f t="array" aca="1" ref="E339" ca="1">_xlfn.SWITCH(F339, 1, 1, 2, 2, 3, 3, 4, "")</f>
        <v>2</v>
      </c>
      <c r="F339">
        <f t="shared" ca="1" si="57"/>
        <v>2</v>
      </c>
      <c r="G339">
        <f t="shared" ca="1" si="53"/>
        <v>2</v>
      </c>
      <c r="H339">
        <f t="shared" ca="1" si="54"/>
        <v>0.75</v>
      </c>
      <c r="I339">
        <v>1</v>
      </c>
      <c r="J339" t="str">
        <f t="shared" si="58"/>
        <v/>
      </c>
      <c r="K339" cm="1">
        <f t="array" ref="K339">_xlfn.SWITCH(J339, 1, 10, 2, 10, "", 0)</f>
        <v>0</v>
      </c>
      <c r="L339" cm="1">
        <f t="array" aca="1" ref="L339" ca="1">_xlfn.SWITCH(M339, 1, 0, 2, 25, 3, 50, 4, 75, 5, 100)</f>
        <v>50</v>
      </c>
      <c r="M339">
        <f t="shared" ca="1" si="59"/>
        <v>3</v>
      </c>
      <c r="N339">
        <f t="shared" ca="1" si="60"/>
        <v>4</v>
      </c>
      <c r="O339" t="str" cm="1">
        <f t="array" aca="1" ref="O339" ca="1">_xlfn.SWITCH(N339, 1, "no ice", 2, "less ice", 3, "regular", 4, "extra ice")</f>
        <v>extra ice</v>
      </c>
    </row>
    <row r="340" spans="1:15" x14ac:dyDescent="0.2">
      <c r="A340" s="1">
        <f t="shared" si="61"/>
        <v>45703</v>
      </c>
      <c r="B340">
        <f t="shared" ca="1" si="55"/>
        <v>7</v>
      </c>
      <c r="C340">
        <f t="shared" ca="1" si="56"/>
        <v>4</v>
      </c>
      <c r="D340" cm="1">
        <f t="array" aca="1" ref="D340" ca="1">_xlfn.SWITCH(B340, 1, 5, 2, 5, 3, 5.5, 4, 5, 5, 6, 6, 4, 7, 4, 8, 6)</f>
        <v>4</v>
      </c>
      <c r="E340" cm="1">
        <f t="array" aca="1" ref="E340" ca="1">_xlfn.SWITCH(F340, 1, 1, 2, 2, 3, 3, 4, "")</f>
        <v>1</v>
      </c>
      <c r="F340">
        <f t="shared" ca="1" si="57"/>
        <v>1</v>
      </c>
      <c r="G340">
        <f t="shared" ca="1" si="53"/>
        <v>2</v>
      </c>
      <c r="H340">
        <f t="shared" ca="1" si="54"/>
        <v>0.75</v>
      </c>
      <c r="I340">
        <v>1</v>
      </c>
      <c r="J340" t="str">
        <f t="shared" si="58"/>
        <v/>
      </c>
      <c r="K340" cm="1">
        <f t="array" ref="K340">_xlfn.SWITCH(J340, 1, 10, 2, 10, "", 0)</f>
        <v>0</v>
      </c>
      <c r="L340" cm="1">
        <f t="array" aca="1" ref="L340" ca="1">_xlfn.SWITCH(M340, 1, 0, 2, 25, 3, 50, 4, 75, 5, 100)</f>
        <v>50</v>
      </c>
      <c r="M340">
        <f t="shared" ca="1" si="59"/>
        <v>3</v>
      </c>
      <c r="N340">
        <f t="shared" ca="1" si="60"/>
        <v>1</v>
      </c>
      <c r="O340" t="str" cm="1">
        <f t="array" aca="1" ref="O340" ca="1">_xlfn.SWITCH(N340, 1, "no ice", 2, "less ice", 3, "regular", 4, "extra ice")</f>
        <v>no ice</v>
      </c>
    </row>
    <row r="341" spans="1:15" x14ac:dyDescent="0.2">
      <c r="A341" s="1">
        <f t="shared" si="61"/>
        <v>45703</v>
      </c>
      <c r="B341">
        <f t="shared" ca="1" si="55"/>
        <v>2</v>
      </c>
      <c r="C341">
        <f t="shared" ca="1" si="56"/>
        <v>4</v>
      </c>
      <c r="D341" cm="1">
        <f t="array" aca="1" ref="D341" ca="1">_xlfn.SWITCH(B341, 1, 5, 2, 5, 3, 5.5, 4, 5, 5, 6, 6, 4, 7, 4, 8, 6)</f>
        <v>5</v>
      </c>
      <c r="E341" cm="1">
        <f t="array" aca="1" ref="E341" ca="1">_xlfn.SWITCH(F341, 1, 1, 2, 2, 3, 3, 4, "")</f>
        <v>2</v>
      </c>
      <c r="F341">
        <f t="shared" ca="1" si="57"/>
        <v>2</v>
      </c>
      <c r="G341">
        <f t="shared" ca="1" si="53"/>
        <v>1</v>
      </c>
      <c r="H341">
        <f t="shared" ca="1" si="54"/>
        <v>0.75</v>
      </c>
      <c r="I341">
        <v>1</v>
      </c>
      <c r="J341" t="str">
        <f t="shared" si="58"/>
        <v/>
      </c>
      <c r="K341" cm="1">
        <f t="array" ref="K341">_xlfn.SWITCH(J341, 1, 10, 2, 10, "", 0)</f>
        <v>0</v>
      </c>
      <c r="L341" cm="1">
        <f t="array" aca="1" ref="L341" ca="1">_xlfn.SWITCH(M341, 1, 0, 2, 25, 3, 50, 4, 75, 5, 100)</f>
        <v>0</v>
      </c>
      <c r="M341">
        <f t="shared" ca="1" si="59"/>
        <v>1</v>
      </c>
      <c r="N341">
        <f t="shared" ca="1" si="60"/>
        <v>2</v>
      </c>
      <c r="O341" t="str" cm="1">
        <f t="array" aca="1" ref="O341" ca="1">_xlfn.SWITCH(N341, 1, "no ice", 2, "less ice", 3, "regular", 4, "extra ice")</f>
        <v>less ice</v>
      </c>
    </row>
    <row r="342" spans="1:15" x14ac:dyDescent="0.2">
      <c r="A342" s="1">
        <f t="shared" si="61"/>
        <v>45703</v>
      </c>
      <c r="B342">
        <f t="shared" ca="1" si="55"/>
        <v>3</v>
      </c>
      <c r="C342">
        <f t="shared" ca="1" si="56"/>
        <v>3</v>
      </c>
      <c r="D342" cm="1">
        <f t="array" aca="1" ref="D342" ca="1">_xlfn.SWITCH(B342, 1, 5, 2, 5, 3, 5.5, 4, 5, 5, 6, 6, 4, 7, 4, 8, 6)</f>
        <v>5.5</v>
      </c>
      <c r="E342" t="str" cm="1">
        <f t="array" aca="1" ref="E342" ca="1">_xlfn.SWITCH(F342, 1, 1, 2, 2, 3, 3, 4, "")</f>
        <v/>
      </c>
      <c r="F342">
        <f t="shared" ca="1" si="57"/>
        <v>4</v>
      </c>
      <c r="G342">
        <f t="shared" ca="1" si="53"/>
        <v>0</v>
      </c>
      <c r="H342">
        <f t="shared" ca="1" si="54"/>
        <v>0</v>
      </c>
      <c r="I342">
        <v>1</v>
      </c>
      <c r="J342" t="str">
        <f t="shared" si="58"/>
        <v/>
      </c>
      <c r="K342" cm="1">
        <f t="array" ref="K342">_xlfn.SWITCH(J342, 1, 10, 2, 10, "", 0)</f>
        <v>0</v>
      </c>
      <c r="L342" cm="1">
        <f t="array" aca="1" ref="L342" ca="1">_xlfn.SWITCH(M342, 1, 0, 2, 25, 3, 50, 4, 75, 5, 100)</f>
        <v>0</v>
      </c>
      <c r="M342">
        <f t="shared" ca="1" si="59"/>
        <v>1</v>
      </c>
      <c r="N342">
        <f t="shared" ca="1" si="60"/>
        <v>1</v>
      </c>
      <c r="O342" t="str" cm="1">
        <f t="array" aca="1" ref="O342" ca="1">_xlfn.SWITCH(N342, 1, "no ice", 2, "less ice", 3, "regular", 4, "extra ice")</f>
        <v>no ice</v>
      </c>
    </row>
    <row r="343" spans="1:15" x14ac:dyDescent="0.2">
      <c r="A343" s="1">
        <f t="shared" si="61"/>
        <v>45703</v>
      </c>
      <c r="B343">
        <f t="shared" ca="1" si="55"/>
        <v>6</v>
      </c>
      <c r="C343">
        <f t="shared" ca="1" si="56"/>
        <v>2</v>
      </c>
      <c r="D343" cm="1">
        <f t="array" aca="1" ref="D343" ca="1">_xlfn.SWITCH(B343, 1, 5, 2, 5, 3, 5.5, 4, 5, 5, 6, 6, 4, 7, 4, 8, 6)</f>
        <v>4</v>
      </c>
      <c r="E343" cm="1">
        <f t="array" aca="1" ref="E343" ca="1">_xlfn.SWITCH(F343, 1, 1, 2, 2, 3, 3, 4, "")</f>
        <v>3</v>
      </c>
      <c r="F343">
        <f t="shared" ca="1" si="57"/>
        <v>3</v>
      </c>
      <c r="G343">
        <f t="shared" ca="1" si="53"/>
        <v>2</v>
      </c>
      <c r="H343">
        <f t="shared" ca="1" si="54"/>
        <v>0.75</v>
      </c>
      <c r="I343">
        <v>1</v>
      </c>
      <c r="J343" t="str">
        <f t="shared" si="58"/>
        <v/>
      </c>
      <c r="K343" cm="1">
        <f t="array" ref="K343">_xlfn.SWITCH(J343, 1, 10, 2, 10, "", 0)</f>
        <v>0</v>
      </c>
      <c r="L343" cm="1">
        <f t="array" aca="1" ref="L343" ca="1">_xlfn.SWITCH(M343, 1, 0, 2, 25, 3, 50, 4, 75, 5, 100)</f>
        <v>75</v>
      </c>
      <c r="M343">
        <f t="shared" ca="1" si="59"/>
        <v>4</v>
      </c>
      <c r="N343">
        <f t="shared" ca="1" si="60"/>
        <v>3</v>
      </c>
      <c r="O343" t="str" cm="1">
        <f t="array" aca="1" ref="O343" ca="1">_xlfn.SWITCH(N343, 1, "no ice", 2, "less ice", 3, "regular", 4, "extra ice")</f>
        <v>regular</v>
      </c>
    </row>
    <row r="344" spans="1:15" x14ac:dyDescent="0.2">
      <c r="A344" s="1">
        <f t="shared" si="61"/>
        <v>45703</v>
      </c>
      <c r="B344">
        <f t="shared" ca="1" si="55"/>
        <v>1</v>
      </c>
      <c r="C344">
        <f t="shared" ca="1" si="56"/>
        <v>4</v>
      </c>
      <c r="D344" cm="1">
        <f t="array" aca="1" ref="D344" ca="1">_xlfn.SWITCH(B344, 1, 5, 2, 5, 3, 5.5, 4, 5, 5, 6, 6, 4, 7, 4, 8, 6)</f>
        <v>5</v>
      </c>
      <c r="E344" t="str" cm="1">
        <f t="array" aca="1" ref="E344" ca="1">_xlfn.SWITCH(F344, 1, 1, 2, 2, 3, 3, 4, "")</f>
        <v/>
      </c>
      <c r="F344">
        <f t="shared" ca="1" si="57"/>
        <v>4</v>
      </c>
      <c r="G344">
        <f t="shared" ca="1" si="53"/>
        <v>0</v>
      </c>
      <c r="H344">
        <f t="shared" ca="1" si="54"/>
        <v>0</v>
      </c>
      <c r="I344">
        <v>1</v>
      </c>
      <c r="J344" t="str">
        <f t="shared" si="58"/>
        <v/>
      </c>
      <c r="K344" cm="1">
        <f t="array" ref="K344">_xlfn.SWITCH(J344, 1, 10, 2, 10, "", 0)</f>
        <v>0</v>
      </c>
      <c r="L344" cm="1">
        <f t="array" aca="1" ref="L344" ca="1">_xlfn.SWITCH(M344, 1, 0, 2, 25, 3, 50, 4, 75, 5, 100)</f>
        <v>75</v>
      </c>
      <c r="M344">
        <f t="shared" ca="1" si="59"/>
        <v>4</v>
      </c>
      <c r="N344">
        <f t="shared" ca="1" si="60"/>
        <v>4</v>
      </c>
      <c r="O344" t="str" cm="1">
        <f t="array" aca="1" ref="O344" ca="1">_xlfn.SWITCH(N344, 1, "no ice", 2, "less ice", 3, "regular", 4, "extra ice")</f>
        <v>extra ice</v>
      </c>
    </row>
    <row r="345" spans="1:15" x14ac:dyDescent="0.2">
      <c r="A345" s="1">
        <f t="shared" si="61"/>
        <v>45703</v>
      </c>
      <c r="B345">
        <f t="shared" ca="1" si="55"/>
        <v>7</v>
      </c>
      <c r="C345">
        <f t="shared" ca="1" si="56"/>
        <v>4</v>
      </c>
      <c r="D345" cm="1">
        <f t="array" aca="1" ref="D345" ca="1">_xlfn.SWITCH(B345, 1, 5, 2, 5, 3, 5.5, 4, 5, 5, 6, 6, 4, 7, 4, 8, 6)</f>
        <v>4</v>
      </c>
      <c r="E345" cm="1">
        <f t="array" aca="1" ref="E345" ca="1">_xlfn.SWITCH(F345, 1, 1, 2, 2, 3, 3, 4, "")</f>
        <v>1</v>
      </c>
      <c r="F345">
        <f t="shared" ca="1" si="57"/>
        <v>1</v>
      </c>
      <c r="G345">
        <f t="shared" ca="1" si="53"/>
        <v>2</v>
      </c>
      <c r="H345">
        <f t="shared" ca="1" si="54"/>
        <v>0.75</v>
      </c>
      <c r="I345">
        <v>1</v>
      </c>
      <c r="J345" t="str">
        <f t="shared" si="58"/>
        <v/>
      </c>
      <c r="K345" cm="1">
        <f t="array" ref="K345">_xlfn.SWITCH(J345, 1, 10, 2, 10, "", 0)</f>
        <v>0</v>
      </c>
      <c r="L345" cm="1">
        <f t="array" aca="1" ref="L345" ca="1">_xlfn.SWITCH(M345, 1, 0, 2, 25, 3, 50, 4, 75, 5, 100)</f>
        <v>100</v>
      </c>
      <c r="M345">
        <f t="shared" ca="1" si="59"/>
        <v>5</v>
      </c>
      <c r="N345">
        <f t="shared" ca="1" si="60"/>
        <v>2</v>
      </c>
      <c r="O345" t="str" cm="1">
        <f t="array" aca="1" ref="O345" ca="1">_xlfn.SWITCH(N345, 1, "no ice", 2, "less ice", 3, "regular", 4, "extra ice")</f>
        <v>less ice</v>
      </c>
    </row>
    <row r="346" spans="1:15" x14ac:dyDescent="0.2">
      <c r="A346" s="1">
        <f t="shared" si="61"/>
        <v>45703</v>
      </c>
      <c r="B346">
        <f t="shared" ca="1" si="55"/>
        <v>2</v>
      </c>
      <c r="C346">
        <f t="shared" ca="1" si="56"/>
        <v>2</v>
      </c>
      <c r="D346" cm="1">
        <f t="array" aca="1" ref="D346" ca="1">_xlfn.SWITCH(B346, 1, 5, 2, 5, 3, 5.5, 4, 5, 5, 6, 6, 4, 7, 4, 8, 6)</f>
        <v>5</v>
      </c>
      <c r="E346" cm="1">
        <f t="array" aca="1" ref="E346" ca="1">_xlfn.SWITCH(F346, 1, 1, 2, 2, 3, 3, 4, "")</f>
        <v>2</v>
      </c>
      <c r="F346">
        <f t="shared" ca="1" si="57"/>
        <v>2</v>
      </c>
      <c r="G346">
        <f t="shared" ca="1" si="53"/>
        <v>2</v>
      </c>
      <c r="H346">
        <f t="shared" ca="1" si="54"/>
        <v>0.75</v>
      </c>
      <c r="I346">
        <v>1</v>
      </c>
      <c r="J346" t="str">
        <f t="shared" si="58"/>
        <v/>
      </c>
      <c r="K346" cm="1">
        <f t="array" ref="K346">_xlfn.SWITCH(J346, 1, 10, 2, 10, "", 0)</f>
        <v>0</v>
      </c>
      <c r="L346" cm="1">
        <f t="array" aca="1" ref="L346" ca="1">_xlfn.SWITCH(M346, 1, 0, 2, 25, 3, 50, 4, 75, 5, 100)</f>
        <v>0</v>
      </c>
      <c r="M346">
        <f t="shared" ca="1" si="59"/>
        <v>1</v>
      </c>
      <c r="N346">
        <f t="shared" ca="1" si="60"/>
        <v>3</v>
      </c>
      <c r="O346" t="str" cm="1">
        <f t="array" aca="1" ref="O346" ca="1">_xlfn.SWITCH(N346, 1, "no ice", 2, "less ice", 3, "regular", 4, "extra ice")</f>
        <v>regular</v>
      </c>
    </row>
    <row r="347" spans="1:15" x14ac:dyDescent="0.2">
      <c r="A347" s="1">
        <f t="shared" si="61"/>
        <v>45703</v>
      </c>
      <c r="B347">
        <f t="shared" ca="1" si="55"/>
        <v>2</v>
      </c>
      <c r="C347">
        <f t="shared" ca="1" si="56"/>
        <v>1</v>
      </c>
      <c r="D347" cm="1">
        <f t="array" aca="1" ref="D347" ca="1">_xlfn.SWITCH(B347, 1, 5, 2, 5, 3, 5.5, 4, 5, 5, 6, 6, 4, 7, 4, 8, 6)</f>
        <v>5</v>
      </c>
      <c r="E347" cm="1">
        <f t="array" aca="1" ref="E347" ca="1">_xlfn.SWITCH(F347, 1, 1, 2, 2, 3, 3, 4, "")</f>
        <v>3</v>
      </c>
      <c r="F347">
        <f t="shared" ca="1" si="57"/>
        <v>3</v>
      </c>
      <c r="G347">
        <f t="shared" ca="1" si="53"/>
        <v>1</v>
      </c>
      <c r="H347">
        <f t="shared" ca="1" si="54"/>
        <v>0.75</v>
      </c>
      <c r="I347">
        <v>1</v>
      </c>
      <c r="J347" t="str">
        <f t="shared" si="58"/>
        <v/>
      </c>
      <c r="K347" cm="1">
        <f t="array" ref="K347">_xlfn.SWITCH(J347, 1, 10, 2, 10, "", 0)</f>
        <v>0</v>
      </c>
      <c r="L347" cm="1">
        <f t="array" aca="1" ref="L347" ca="1">_xlfn.SWITCH(M347, 1, 0, 2, 25, 3, 50, 4, 75, 5, 100)</f>
        <v>50</v>
      </c>
      <c r="M347">
        <f t="shared" ca="1" si="59"/>
        <v>3</v>
      </c>
      <c r="N347">
        <f t="shared" ca="1" si="60"/>
        <v>3</v>
      </c>
      <c r="O347" t="str" cm="1">
        <f t="array" aca="1" ref="O347" ca="1">_xlfn.SWITCH(N347, 1, "no ice", 2, "less ice", 3, "regular", 4, "extra ice")</f>
        <v>regular</v>
      </c>
    </row>
    <row r="348" spans="1:15" x14ac:dyDescent="0.2">
      <c r="A348" s="1">
        <f t="shared" si="61"/>
        <v>45703</v>
      </c>
      <c r="B348">
        <f t="shared" ca="1" si="55"/>
        <v>1</v>
      </c>
      <c r="C348">
        <f t="shared" ca="1" si="56"/>
        <v>4</v>
      </c>
      <c r="D348" cm="1">
        <f t="array" aca="1" ref="D348" ca="1">_xlfn.SWITCH(B348, 1, 5, 2, 5, 3, 5.5, 4, 5, 5, 6, 6, 4, 7, 4, 8, 6)</f>
        <v>5</v>
      </c>
      <c r="E348" t="str" cm="1">
        <f t="array" aca="1" ref="E348" ca="1">_xlfn.SWITCH(F348, 1, 1, 2, 2, 3, 3, 4, "")</f>
        <v/>
      </c>
      <c r="F348">
        <f t="shared" ca="1" si="57"/>
        <v>4</v>
      </c>
      <c r="G348">
        <f t="shared" ca="1" si="53"/>
        <v>0</v>
      </c>
      <c r="H348">
        <f t="shared" ca="1" si="54"/>
        <v>0</v>
      </c>
      <c r="I348">
        <v>1</v>
      </c>
      <c r="J348" t="str">
        <f t="shared" si="58"/>
        <v/>
      </c>
      <c r="K348" cm="1">
        <f t="array" ref="K348">_xlfn.SWITCH(J348, 1, 10, 2, 10, "", 0)</f>
        <v>0</v>
      </c>
      <c r="L348" cm="1">
        <f t="array" aca="1" ref="L348" ca="1">_xlfn.SWITCH(M348, 1, 0, 2, 25, 3, 50, 4, 75, 5, 100)</f>
        <v>100</v>
      </c>
      <c r="M348">
        <f t="shared" ca="1" si="59"/>
        <v>5</v>
      </c>
      <c r="N348">
        <f t="shared" ca="1" si="60"/>
        <v>3</v>
      </c>
      <c r="O348" t="str" cm="1">
        <f t="array" aca="1" ref="O348" ca="1">_xlfn.SWITCH(N348, 1, "no ice", 2, "less ice", 3, "regular", 4, "extra ice")</f>
        <v>regular</v>
      </c>
    </row>
    <row r="349" spans="1:15" x14ac:dyDescent="0.2">
      <c r="A349" s="1">
        <f t="shared" si="61"/>
        <v>45703</v>
      </c>
      <c r="B349">
        <f t="shared" ca="1" si="55"/>
        <v>4</v>
      </c>
      <c r="C349">
        <f t="shared" ca="1" si="56"/>
        <v>1</v>
      </c>
      <c r="D349" cm="1">
        <f t="array" aca="1" ref="D349" ca="1">_xlfn.SWITCH(B349, 1, 5, 2, 5, 3, 5.5, 4, 5, 5, 6, 6, 4, 7, 4, 8, 6)</f>
        <v>5</v>
      </c>
      <c r="E349" cm="1">
        <f t="array" aca="1" ref="E349" ca="1">_xlfn.SWITCH(F349, 1, 1, 2, 2, 3, 3, 4, "")</f>
        <v>1</v>
      </c>
      <c r="F349">
        <f t="shared" ca="1" si="57"/>
        <v>1</v>
      </c>
      <c r="G349">
        <f t="shared" ca="1" si="53"/>
        <v>2</v>
      </c>
      <c r="H349">
        <f t="shared" ca="1" si="54"/>
        <v>0.75</v>
      </c>
      <c r="I349">
        <v>1</v>
      </c>
      <c r="J349" t="str">
        <f t="shared" si="58"/>
        <v/>
      </c>
      <c r="K349" cm="1">
        <f t="array" ref="K349">_xlfn.SWITCH(J349, 1, 10, 2, 10, "", 0)</f>
        <v>0</v>
      </c>
      <c r="L349" cm="1">
        <f t="array" aca="1" ref="L349" ca="1">_xlfn.SWITCH(M349, 1, 0, 2, 25, 3, 50, 4, 75, 5, 100)</f>
        <v>75</v>
      </c>
      <c r="M349">
        <f t="shared" ca="1" si="59"/>
        <v>4</v>
      </c>
      <c r="N349">
        <f t="shared" ca="1" si="60"/>
        <v>4</v>
      </c>
      <c r="O349" t="str" cm="1">
        <f t="array" aca="1" ref="O349" ca="1">_xlfn.SWITCH(N349, 1, "no ice", 2, "less ice", 3, "regular", 4, "extra ice")</f>
        <v>extra ice</v>
      </c>
    </row>
    <row r="350" spans="1:15" x14ac:dyDescent="0.2">
      <c r="A350" s="1">
        <f t="shared" si="61"/>
        <v>45703</v>
      </c>
      <c r="B350">
        <f t="shared" ca="1" si="55"/>
        <v>3</v>
      </c>
      <c r="C350">
        <f t="shared" ca="1" si="56"/>
        <v>2</v>
      </c>
      <c r="D350" cm="1">
        <f t="array" aca="1" ref="D350" ca="1">_xlfn.SWITCH(B350, 1, 5, 2, 5, 3, 5.5, 4, 5, 5, 6, 6, 4, 7, 4, 8, 6)</f>
        <v>5.5</v>
      </c>
      <c r="E350" cm="1">
        <f t="array" aca="1" ref="E350" ca="1">_xlfn.SWITCH(F350, 1, 1, 2, 2, 3, 3, 4, "")</f>
        <v>3</v>
      </c>
      <c r="F350">
        <f t="shared" ca="1" si="57"/>
        <v>3</v>
      </c>
      <c r="G350">
        <f t="shared" ca="1" si="53"/>
        <v>2</v>
      </c>
      <c r="H350">
        <f t="shared" ca="1" si="54"/>
        <v>0.75</v>
      </c>
      <c r="I350">
        <v>1</v>
      </c>
      <c r="J350" t="str">
        <f t="shared" si="58"/>
        <v/>
      </c>
      <c r="K350" cm="1">
        <f t="array" ref="K350">_xlfn.SWITCH(J350, 1, 10, 2, 10, "", 0)</f>
        <v>0</v>
      </c>
      <c r="L350" cm="1">
        <f t="array" aca="1" ref="L350" ca="1">_xlfn.SWITCH(M350, 1, 0, 2, 25, 3, 50, 4, 75, 5, 100)</f>
        <v>75</v>
      </c>
      <c r="M350">
        <f t="shared" ca="1" si="59"/>
        <v>4</v>
      </c>
      <c r="N350">
        <f t="shared" ca="1" si="60"/>
        <v>3</v>
      </c>
      <c r="O350" t="str" cm="1">
        <f t="array" aca="1" ref="O350" ca="1">_xlfn.SWITCH(N350, 1, "no ice", 2, "less ice", 3, "regular", 4, "extra ice")</f>
        <v>regular</v>
      </c>
    </row>
    <row r="351" spans="1:15" x14ac:dyDescent="0.2">
      <c r="A351" s="1">
        <f t="shared" si="61"/>
        <v>45703</v>
      </c>
      <c r="B351">
        <f t="shared" ca="1" si="55"/>
        <v>6</v>
      </c>
      <c r="C351">
        <f t="shared" ca="1" si="56"/>
        <v>3</v>
      </c>
      <c r="D351" cm="1">
        <f t="array" aca="1" ref="D351" ca="1">_xlfn.SWITCH(B351, 1, 5, 2, 5, 3, 5.5, 4, 5, 5, 6, 6, 4, 7, 4, 8, 6)</f>
        <v>4</v>
      </c>
      <c r="E351" cm="1">
        <f t="array" aca="1" ref="E351" ca="1">_xlfn.SWITCH(F351, 1, 1, 2, 2, 3, 3, 4, "")</f>
        <v>3</v>
      </c>
      <c r="F351">
        <f t="shared" ca="1" si="57"/>
        <v>3</v>
      </c>
      <c r="G351">
        <f t="shared" ca="1" si="53"/>
        <v>2</v>
      </c>
      <c r="H351">
        <f t="shared" ca="1" si="54"/>
        <v>0.75</v>
      </c>
      <c r="I351">
        <v>1</v>
      </c>
      <c r="J351" t="str">
        <f t="shared" si="58"/>
        <v/>
      </c>
      <c r="K351" cm="1">
        <f t="array" ref="K351">_xlfn.SWITCH(J351, 1, 10, 2, 10, "", 0)</f>
        <v>0</v>
      </c>
      <c r="L351" cm="1">
        <f t="array" aca="1" ref="L351" ca="1">_xlfn.SWITCH(M351, 1, 0, 2, 25, 3, 50, 4, 75, 5, 100)</f>
        <v>0</v>
      </c>
      <c r="M351">
        <f t="shared" ca="1" si="59"/>
        <v>1</v>
      </c>
      <c r="N351">
        <f t="shared" ca="1" si="60"/>
        <v>1</v>
      </c>
      <c r="O351" t="str" cm="1">
        <f t="array" aca="1" ref="O351" ca="1">_xlfn.SWITCH(N351, 1, "no ice", 2, "less ice", 3, "regular", 4, "extra ice")</f>
        <v>no ice</v>
      </c>
    </row>
    <row r="352" spans="1:15" x14ac:dyDescent="0.2">
      <c r="A352" s="1">
        <f t="shared" si="61"/>
        <v>45703</v>
      </c>
      <c r="B352">
        <f t="shared" ca="1" si="55"/>
        <v>3</v>
      </c>
      <c r="C352">
        <f t="shared" ca="1" si="56"/>
        <v>2</v>
      </c>
      <c r="D352" cm="1">
        <f t="array" aca="1" ref="D352" ca="1">_xlfn.SWITCH(B352, 1, 5, 2, 5, 3, 5.5, 4, 5, 5, 6, 6, 4, 7, 4, 8, 6)</f>
        <v>5.5</v>
      </c>
      <c r="E352" cm="1">
        <f t="array" aca="1" ref="E352" ca="1">_xlfn.SWITCH(F352, 1, 1, 2, 2, 3, 3, 4, "")</f>
        <v>3</v>
      </c>
      <c r="F352">
        <f t="shared" ca="1" si="57"/>
        <v>3</v>
      </c>
      <c r="G352">
        <f t="shared" ca="1" si="53"/>
        <v>1</v>
      </c>
      <c r="H352">
        <f t="shared" ca="1" si="54"/>
        <v>0.75</v>
      </c>
      <c r="I352">
        <v>1</v>
      </c>
      <c r="J352" t="str">
        <f t="shared" si="58"/>
        <v/>
      </c>
      <c r="K352" cm="1">
        <f t="array" ref="K352">_xlfn.SWITCH(J352, 1, 10, 2, 10, "", 0)</f>
        <v>0</v>
      </c>
      <c r="L352" cm="1">
        <f t="array" aca="1" ref="L352" ca="1">_xlfn.SWITCH(M352, 1, 0, 2, 25, 3, 50, 4, 75, 5, 100)</f>
        <v>50</v>
      </c>
      <c r="M352">
        <f t="shared" ca="1" si="59"/>
        <v>3</v>
      </c>
      <c r="N352">
        <f t="shared" ca="1" si="60"/>
        <v>1</v>
      </c>
      <c r="O352" t="str" cm="1">
        <f t="array" aca="1" ref="O352" ca="1">_xlfn.SWITCH(N352, 1, "no ice", 2, "less ice", 3, "regular", 4, "extra ice")</f>
        <v>no ice</v>
      </c>
    </row>
    <row r="353" spans="1:15" x14ac:dyDescent="0.2">
      <c r="A353" s="1">
        <f t="shared" si="61"/>
        <v>45703</v>
      </c>
      <c r="B353">
        <f t="shared" ca="1" si="55"/>
        <v>4</v>
      </c>
      <c r="C353">
        <f t="shared" ca="1" si="56"/>
        <v>3</v>
      </c>
      <c r="D353" cm="1">
        <f t="array" aca="1" ref="D353" ca="1">_xlfn.SWITCH(B353, 1, 5, 2, 5, 3, 5.5, 4, 5, 5, 6, 6, 4, 7, 4, 8, 6)</f>
        <v>5</v>
      </c>
      <c r="E353" cm="1">
        <f t="array" aca="1" ref="E353" ca="1">_xlfn.SWITCH(F353, 1, 1, 2, 2, 3, 3, 4, "")</f>
        <v>2</v>
      </c>
      <c r="F353">
        <f t="shared" ca="1" si="57"/>
        <v>2</v>
      </c>
      <c r="G353">
        <f t="shared" ca="1" si="53"/>
        <v>2</v>
      </c>
      <c r="H353">
        <f t="shared" ca="1" si="54"/>
        <v>0.75</v>
      </c>
      <c r="I353">
        <v>1</v>
      </c>
      <c r="J353" t="str">
        <f t="shared" si="58"/>
        <v/>
      </c>
      <c r="K353" cm="1">
        <f t="array" ref="K353">_xlfn.SWITCH(J353, 1, 10, 2, 10, "", 0)</f>
        <v>0</v>
      </c>
      <c r="L353" cm="1">
        <f t="array" aca="1" ref="L353" ca="1">_xlfn.SWITCH(M353, 1, 0, 2, 25, 3, 50, 4, 75, 5, 100)</f>
        <v>50</v>
      </c>
      <c r="M353">
        <f t="shared" ca="1" si="59"/>
        <v>3</v>
      </c>
      <c r="N353">
        <f t="shared" ca="1" si="60"/>
        <v>4</v>
      </c>
      <c r="O353" t="str" cm="1">
        <f t="array" aca="1" ref="O353" ca="1">_xlfn.SWITCH(N353, 1, "no ice", 2, "less ice", 3, "regular", 4, "extra ice")</f>
        <v>extra ice</v>
      </c>
    </row>
    <row r="354" spans="1:15" x14ac:dyDescent="0.2">
      <c r="A354" s="1">
        <f t="shared" si="61"/>
        <v>45703</v>
      </c>
      <c r="B354">
        <f t="shared" ca="1" si="55"/>
        <v>3</v>
      </c>
      <c r="C354">
        <f t="shared" ca="1" si="56"/>
        <v>4</v>
      </c>
      <c r="D354" cm="1">
        <f t="array" aca="1" ref="D354" ca="1">_xlfn.SWITCH(B354, 1, 5, 2, 5, 3, 5.5, 4, 5, 5, 6, 6, 4, 7, 4, 8, 6)</f>
        <v>5.5</v>
      </c>
      <c r="E354" cm="1">
        <f t="array" aca="1" ref="E354" ca="1">_xlfn.SWITCH(F354, 1, 1, 2, 2, 3, 3, 4, "")</f>
        <v>1</v>
      </c>
      <c r="F354">
        <f t="shared" ca="1" si="57"/>
        <v>1</v>
      </c>
      <c r="G354">
        <f t="shared" ca="1" si="53"/>
        <v>1</v>
      </c>
      <c r="H354">
        <f t="shared" ca="1" si="54"/>
        <v>0.75</v>
      </c>
      <c r="I354">
        <v>1</v>
      </c>
      <c r="J354" t="str">
        <f t="shared" si="58"/>
        <v/>
      </c>
      <c r="K354" cm="1">
        <f t="array" ref="K354">_xlfn.SWITCH(J354, 1, 10, 2, 10, "", 0)</f>
        <v>0</v>
      </c>
      <c r="L354" cm="1">
        <f t="array" aca="1" ref="L354" ca="1">_xlfn.SWITCH(M354, 1, 0, 2, 25, 3, 50, 4, 75, 5, 100)</f>
        <v>0</v>
      </c>
      <c r="M354">
        <f t="shared" ca="1" si="59"/>
        <v>1</v>
      </c>
      <c r="N354">
        <f t="shared" ca="1" si="60"/>
        <v>1</v>
      </c>
      <c r="O354" t="str" cm="1">
        <f t="array" aca="1" ref="O354" ca="1">_xlfn.SWITCH(N354, 1, "no ice", 2, "less ice", 3, "regular", 4, "extra ice")</f>
        <v>no ice</v>
      </c>
    </row>
    <row r="355" spans="1:15" x14ac:dyDescent="0.2">
      <c r="A355" s="1">
        <f t="shared" si="61"/>
        <v>45703</v>
      </c>
      <c r="B355">
        <f t="shared" ca="1" si="55"/>
        <v>5</v>
      </c>
      <c r="C355">
        <f t="shared" ca="1" si="56"/>
        <v>4</v>
      </c>
      <c r="D355" cm="1">
        <f t="array" aca="1" ref="D355" ca="1">_xlfn.SWITCH(B355, 1, 5, 2, 5, 3, 5.5, 4, 5, 5, 6, 6, 4, 7, 4, 8, 6)</f>
        <v>6</v>
      </c>
      <c r="E355" cm="1">
        <f t="array" aca="1" ref="E355" ca="1">_xlfn.SWITCH(F355, 1, 1, 2, 2, 3, 3, 4, "")</f>
        <v>3</v>
      </c>
      <c r="F355">
        <f t="shared" ca="1" si="57"/>
        <v>3</v>
      </c>
      <c r="G355">
        <f t="shared" ca="1" si="53"/>
        <v>1</v>
      </c>
      <c r="H355">
        <f t="shared" ca="1" si="54"/>
        <v>0.75</v>
      </c>
      <c r="I355">
        <v>1</v>
      </c>
      <c r="J355" t="str">
        <f t="shared" si="58"/>
        <v/>
      </c>
      <c r="K355" cm="1">
        <f t="array" ref="K355">_xlfn.SWITCH(J355, 1, 10, 2, 10, "", 0)</f>
        <v>0</v>
      </c>
      <c r="L355" cm="1">
        <f t="array" aca="1" ref="L355" ca="1">_xlfn.SWITCH(M355, 1, 0, 2, 25, 3, 50, 4, 75, 5, 100)</f>
        <v>25</v>
      </c>
      <c r="M355">
        <f t="shared" ca="1" si="59"/>
        <v>2</v>
      </c>
      <c r="N355">
        <f t="shared" ca="1" si="60"/>
        <v>4</v>
      </c>
      <c r="O355" t="str" cm="1">
        <f t="array" aca="1" ref="O355" ca="1">_xlfn.SWITCH(N355, 1, "no ice", 2, "less ice", 3, "regular", 4, "extra ice")</f>
        <v>extra ice</v>
      </c>
    </row>
    <row r="356" spans="1:15" x14ac:dyDescent="0.2">
      <c r="A356" s="1">
        <f t="shared" si="61"/>
        <v>45703</v>
      </c>
      <c r="B356">
        <f t="shared" ca="1" si="55"/>
        <v>3</v>
      </c>
      <c r="C356">
        <f t="shared" ca="1" si="56"/>
        <v>2</v>
      </c>
      <c r="D356" cm="1">
        <f t="array" aca="1" ref="D356" ca="1">_xlfn.SWITCH(B356, 1, 5, 2, 5, 3, 5.5, 4, 5, 5, 6, 6, 4, 7, 4, 8, 6)</f>
        <v>5.5</v>
      </c>
      <c r="E356" t="str" cm="1">
        <f t="array" aca="1" ref="E356" ca="1">_xlfn.SWITCH(F356, 1, 1, 2, 2, 3, 3, 4, "")</f>
        <v/>
      </c>
      <c r="F356">
        <f t="shared" ca="1" si="57"/>
        <v>4</v>
      </c>
      <c r="G356">
        <f t="shared" ca="1" si="53"/>
        <v>0</v>
      </c>
      <c r="H356">
        <f t="shared" ca="1" si="54"/>
        <v>0</v>
      </c>
      <c r="I356">
        <v>1</v>
      </c>
      <c r="J356" t="str">
        <f t="shared" si="58"/>
        <v/>
      </c>
      <c r="K356" cm="1">
        <f t="array" ref="K356">_xlfn.SWITCH(J356, 1, 10, 2, 10, "", 0)</f>
        <v>0</v>
      </c>
      <c r="L356" cm="1">
        <f t="array" aca="1" ref="L356" ca="1">_xlfn.SWITCH(M356, 1, 0, 2, 25, 3, 50, 4, 75, 5, 100)</f>
        <v>0</v>
      </c>
      <c r="M356">
        <f t="shared" ca="1" si="59"/>
        <v>1</v>
      </c>
      <c r="N356">
        <f t="shared" ca="1" si="60"/>
        <v>2</v>
      </c>
      <c r="O356" t="str" cm="1">
        <f t="array" aca="1" ref="O356" ca="1">_xlfn.SWITCH(N356, 1, "no ice", 2, "less ice", 3, "regular", 4, "extra ice")</f>
        <v>less ice</v>
      </c>
    </row>
    <row r="357" spans="1:15" x14ac:dyDescent="0.2">
      <c r="A357" s="1">
        <f t="shared" si="61"/>
        <v>45703</v>
      </c>
      <c r="B357">
        <f t="shared" ca="1" si="55"/>
        <v>1</v>
      </c>
      <c r="C357">
        <f t="shared" ca="1" si="56"/>
        <v>4</v>
      </c>
      <c r="D357" cm="1">
        <f t="array" aca="1" ref="D357" ca="1">_xlfn.SWITCH(B357, 1, 5, 2, 5, 3, 5.5, 4, 5, 5, 6, 6, 4, 7, 4, 8, 6)</f>
        <v>5</v>
      </c>
      <c r="E357" cm="1">
        <f t="array" aca="1" ref="E357" ca="1">_xlfn.SWITCH(F357, 1, 1, 2, 2, 3, 3, 4, "")</f>
        <v>2</v>
      </c>
      <c r="F357">
        <f t="shared" ca="1" si="57"/>
        <v>2</v>
      </c>
      <c r="G357">
        <f t="shared" ca="1" si="53"/>
        <v>1</v>
      </c>
      <c r="H357">
        <f t="shared" ca="1" si="54"/>
        <v>0.75</v>
      </c>
      <c r="I357">
        <v>1</v>
      </c>
      <c r="J357" t="str">
        <f t="shared" si="58"/>
        <v/>
      </c>
      <c r="K357" cm="1">
        <f t="array" ref="K357">_xlfn.SWITCH(J357, 1, 10, 2, 10, "", 0)</f>
        <v>0</v>
      </c>
      <c r="L357" cm="1">
        <f t="array" aca="1" ref="L357" ca="1">_xlfn.SWITCH(M357, 1, 0, 2, 25, 3, 50, 4, 75, 5, 100)</f>
        <v>25</v>
      </c>
      <c r="M357">
        <f t="shared" ca="1" si="59"/>
        <v>2</v>
      </c>
      <c r="N357">
        <f t="shared" ca="1" si="60"/>
        <v>4</v>
      </c>
      <c r="O357" t="str" cm="1">
        <f t="array" aca="1" ref="O357" ca="1">_xlfn.SWITCH(N357, 1, "no ice", 2, "less ice", 3, "regular", 4, "extra ice")</f>
        <v>extra ice</v>
      </c>
    </row>
    <row r="358" spans="1:15" x14ac:dyDescent="0.2">
      <c r="A358" s="1">
        <f t="shared" si="61"/>
        <v>45703</v>
      </c>
      <c r="B358">
        <f t="shared" ca="1" si="55"/>
        <v>2</v>
      </c>
      <c r="C358">
        <f t="shared" ca="1" si="56"/>
        <v>2</v>
      </c>
      <c r="D358" cm="1">
        <f t="array" aca="1" ref="D358" ca="1">_xlfn.SWITCH(B358, 1, 5, 2, 5, 3, 5.5, 4, 5, 5, 6, 6, 4, 7, 4, 8, 6)</f>
        <v>5</v>
      </c>
      <c r="E358" cm="1">
        <f t="array" aca="1" ref="E358" ca="1">_xlfn.SWITCH(F358, 1, 1, 2, 2, 3, 3, 4, "")</f>
        <v>1</v>
      </c>
      <c r="F358">
        <f t="shared" ca="1" si="57"/>
        <v>1</v>
      </c>
      <c r="G358">
        <f t="shared" ca="1" si="53"/>
        <v>1</v>
      </c>
      <c r="H358">
        <f t="shared" ca="1" si="54"/>
        <v>0.75</v>
      </c>
      <c r="I358">
        <v>1</v>
      </c>
      <c r="J358" t="str">
        <f t="shared" si="58"/>
        <v/>
      </c>
      <c r="K358" cm="1">
        <f t="array" ref="K358">_xlfn.SWITCH(J358, 1, 10, 2, 10, "", 0)</f>
        <v>0</v>
      </c>
      <c r="L358" cm="1">
        <f t="array" aca="1" ref="L358" ca="1">_xlfn.SWITCH(M358, 1, 0, 2, 25, 3, 50, 4, 75, 5, 100)</f>
        <v>50</v>
      </c>
      <c r="M358">
        <f t="shared" ca="1" si="59"/>
        <v>3</v>
      </c>
      <c r="N358">
        <f t="shared" ca="1" si="60"/>
        <v>3</v>
      </c>
      <c r="O358" t="str" cm="1">
        <f t="array" aca="1" ref="O358" ca="1">_xlfn.SWITCH(N358, 1, "no ice", 2, "less ice", 3, "regular", 4, "extra ice")</f>
        <v>regular</v>
      </c>
    </row>
    <row r="359" spans="1:15" x14ac:dyDescent="0.2">
      <c r="A359" s="1">
        <f t="shared" si="61"/>
        <v>45703</v>
      </c>
      <c r="B359">
        <f t="shared" ca="1" si="55"/>
        <v>3</v>
      </c>
      <c r="C359">
        <f t="shared" ca="1" si="56"/>
        <v>2</v>
      </c>
      <c r="D359" cm="1">
        <f t="array" aca="1" ref="D359" ca="1">_xlfn.SWITCH(B359, 1, 5, 2, 5, 3, 5.5, 4, 5, 5, 6, 6, 4, 7, 4, 8, 6)</f>
        <v>5.5</v>
      </c>
      <c r="E359" cm="1">
        <f t="array" aca="1" ref="E359" ca="1">_xlfn.SWITCH(F359, 1, 1, 2, 2, 3, 3, 4, "")</f>
        <v>2</v>
      </c>
      <c r="F359">
        <f t="shared" ca="1" si="57"/>
        <v>2</v>
      </c>
      <c r="G359">
        <f t="shared" ca="1" si="53"/>
        <v>2</v>
      </c>
      <c r="H359">
        <f t="shared" ca="1" si="54"/>
        <v>0.75</v>
      </c>
      <c r="I359">
        <v>1</v>
      </c>
      <c r="J359" t="str">
        <f t="shared" si="58"/>
        <v/>
      </c>
      <c r="K359" cm="1">
        <f t="array" ref="K359">_xlfn.SWITCH(J359, 1, 10, 2, 10, "", 0)</f>
        <v>0</v>
      </c>
      <c r="L359" cm="1">
        <f t="array" aca="1" ref="L359" ca="1">_xlfn.SWITCH(M359, 1, 0, 2, 25, 3, 50, 4, 75, 5, 100)</f>
        <v>0</v>
      </c>
      <c r="M359">
        <f t="shared" ca="1" si="59"/>
        <v>1</v>
      </c>
      <c r="N359">
        <f t="shared" ca="1" si="60"/>
        <v>2</v>
      </c>
      <c r="O359" t="str" cm="1">
        <f t="array" aca="1" ref="O359" ca="1">_xlfn.SWITCH(N359, 1, "no ice", 2, "less ice", 3, "regular", 4, "extra ice")</f>
        <v>less ice</v>
      </c>
    </row>
    <row r="360" spans="1:15" x14ac:dyDescent="0.2">
      <c r="A360" s="1">
        <f t="shared" si="61"/>
        <v>45703</v>
      </c>
      <c r="B360">
        <f t="shared" ca="1" si="55"/>
        <v>2</v>
      </c>
      <c r="C360">
        <f t="shared" ca="1" si="56"/>
        <v>1</v>
      </c>
      <c r="D360" cm="1">
        <f t="array" aca="1" ref="D360" ca="1">_xlfn.SWITCH(B360, 1, 5, 2, 5, 3, 5.5, 4, 5, 5, 6, 6, 4, 7, 4, 8, 6)</f>
        <v>5</v>
      </c>
      <c r="E360" cm="1">
        <f t="array" aca="1" ref="E360" ca="1">_xlfn.SWITCH(F360, 1, 1, 2, 2, 3, 3, 4, "")</f>
        <v>1</v>
      </c>
      <c r="F360">
        <f t="shared" ca="1" si="57"/>
        <v>1</v>
      </c>
      <c r="G360">
        <f t="shared" ca="1" si="53"/>
        <v>2</v>
      </c>
      <c r="H360">
        <f t="shared" ca="1" si="54"/>
        <v>0.75</v>
      </c>
      <c r="I360">
        <v>1</v>
      </c>
      <c r="J360" t="str">
        <f t="shared" si="58"/>
        <v/>
      </c>
      <c r="K360" cm="1">
        <f t="array" ref="K360">_xlfn.SWITCH(J360, 1, 10, 2, 10, "", 0)</f>
        <v>0</v>
      </c>
      <c r="L360" cm="1">
        <f t="array" aca="1" ref="L360" ca="1">_xlfn.SWITCH(M360, 1, 0, 2, 25, 3, 50, 4, 75, 5, 100)</f>
        <v>50</v>
      </c>
      <c r="M360">
        <f t="shared" ca="1" si="59"/>
        <v>3</v>
      </c>
      <c r="N360">
        <f t="shared" ca="1" si="60"/>
        <v>4</v>
      </c>
      <c r="O360" t="str" cm="1">
        <f t="array" aca="1" ref="O360" ca="1">_xlfn.SWITCH(N360, 1, "no ice", 2, "less ice", 3, "regular", 4, "extra ice")</f>
        <v>extra ice</v>
      </c>
    </row>
    <row r="361" spans="1:15" x14ac:dyDescent="0.2">
      <c r="A361" s="1">
        <f t="shared" si="61"/>
        <v>45703</v>
      </c>
      <c r="B361">
        <f t="shared" ca="1" si="55"/>
        <v>6</v>
      </c>
      <c r="C361">
        <f t="shared" ca="1" si="56"/>
        <v>1</v>
      </c>
      <c r="D361" cm="1">
        <f t="array" aca="1" ref="D361" ca="1">_xlfn.SWITCH(B361, 1, 5, 2, 5, 3, 5.5, 4, 5, 5, 6, 6, 4, 7, 4, 8, 6)</f>
        <v>4</v>
      </c>
      <c r="E361" cm="1">
        <f t="array" aca="1" ref="E361" ca="1">_xlfn.SWITCH(F361, 1, 1, 2, 2, 3, 3, 4, "")</f>
        <v>2</v>
      </c>
      <c r="F361">
        <f t="shared" ca="1" si="57"/>
        <v>2</v>
      </c>
      <c r="G361">
        <f t="shared" ca="1" si="53"/>
        <v>2</v>
      </c>
      <c r="H361">
        <f t="shared" ca="1" si="54"/>
        <v>0.75</v>
      </c>
      <c r="I361">
        <v>1</v>
      </c>
      <c r="J361" t="str">
        <f t="shared" si="58"/>
        <v/>
      </c>
      <c r="K361" cm="1">
        <f t="array" ref="K361">_xlfn.SWITCH(J361, 1, 10, 2, 10, "", 0)</f>
        <v>0</v>
      </c>
      <c r="L361" cm="1">
        <f t="array" aca="1" ref="L361" ca="1">_xlfn.SWITCH(M361, 1, 0, 2, 25, 3, 50, 4, 75, 5, 100)</f>
        <v>100</v>
      </c>
      <c r="M361">
        <f t="shared" ca="1" si="59"/>
        <v>5</v>
      </c>
      <c r="N361">
        <f t="shared" ca="1" si="60"/>
        <v>1</v>
      </c>
      <c r="O361" t="str" cm="1">
        <f t="array" aca="1" ref="O361" ca="1">_xlfn.SWITCH(N361, 1, "no ice", 2, "less ice", 3, "regular", 4, "extra ice")</f>
        <v>no ice</v>
      </c>
    </row>
    <row r="362" spans="1:15" x14ac:dyDescent="0.2">
      <c r="A362" s="1">
        <f t="shared" si="61"/>
        <v>45703</v>
      </c>
      <c r="B362">
        <f t="shared" ca="1" si="55"/>
        <v>3</v>
      </c>
      <c r="C362">
        <f t="shared" ca="1" si="56"/>
        <v>2</v>
      </c>
      <c r="D362" cm="1">
        <f t="array" aca="1" ref="D362" ca="1">_xlfn.SWITCH(B362, 1, 5, 2, 5, 3, 5.5, 4, 5, 5, 6, 6, 4, 7, 4, 8, 6)</f>
        <v>5.5</v>
      </c>
      <c r="E362" t="str" cm="1">
        <f t="array" aca="1" ref="E362" ca="1">_xlfn.SWITCH(F362, 1, 1, 2, 2, 3, 3, 4, "")</f>
        <v/>
      </c>
      <c r="F362">
        <f t="shared" ca="1" si="57"/>
        <v>4</v>
      </c>
      <c r="G362">
        <f t="shared" ca="1" si="53"/>
        <v>0</v>
      </c>
      <c r="H362">
        <f t="shared" ca="1" si="54"/>
        <v>0</v>
      </c>
      <c r="I362">
        <v>1</v>
      </c>
      <c r="J362" t="str">
        <f t="shared" si="58"/>
        <v/>
      </c>
      <c r="K362" cm="1">
        <f t="array" ref="K362">_xlfn.SWITCH(J362, 1, 10, 2, 10, "", 0)</f>
        <v>0</v>
      </c>
      <c r="L362" cm="1">
        <f t="array" aca="1" ref="L362" ca="1">_xlfn.SWITCH(M362, 1, 0, 2, 25, 3, 50, 4, 75, 5, 100)</f>
        <v>0</v>
      </c>
      <c r="M362">
        <f t="shared" ca="1" si="59"/>
        <v>1</v>
      </c>
      <c r="N362">
        <f t="shared" ca="1" si="60"/>
        <v>1</v>
      </c>
      <c r="O362" t="str" cm="1">
        <f t="array" aca="1" ref="O362" ca="1">_xlfn.SWITCH(N362, 1, "no ice", 2, "less ice", 3, "regular", 4, "extra ice")</f>
        <v>no ice</v>
      </c>
    </row>
    <row r="363" spans="1:15" x14ac:dyDescent="0.2">
      <c r="A363" s="1">
        <f t="shared" si="61"/>
        <v>45703</v>
      </c>
      <c r="B363">
        <f t="shared" ca="1" si="55"/>
        <v>6</v>
      </c>
      <c r="C363">
        <f t="shared" ca="1" si="56"/>
        <v>2</v>
      </c>
      <c r="D363" cm="1">
        <f t="array" aca="1" ref="D363" ca="1">_xlfn.SWITCH(B363, 1, 5, 2, 5, 3, 5.5, 4, 5, 5, 6, 6, 4, 7, 4, 8, 6)</f>
        <v>4</v>
      </c>
      <c r="E363" cm="1">
        <f t="array" aca="1" ref="E363" ca="1">_xlfn.SWITCH(F363, 1, 1, 2, 2, 3, 3, 4, "")</f>
        <v>3</v>
      </c>
      <c r="F363">
        <f t="shared" ca="1" si="57"/>
        <v>3</v>
      </c>
      <c r="G363">
        <f t="shared" ca="1" si="53"/>
        <v>1</v>
      </c>
      <c r="H363">
        <f t="shared" ca="1" si="54"/>
        <v>0.75</v>
      </c>
      <c r="I363">
        <v>1</v>
      </c>
      <c r="J363" t="str">
        <f t="shared" si="58"/>
        <v/>
      </c>
      <c r="K363" cm="1">
        <f t="array" ref="K363">_xlfn.SWITCH(J363, 1, 10, 2, 10, "", 0)</f>
        <v>0</v>
      </c>
      <c r="L363" cm="1">
        <f t="array" aca="1" ref="L363" ca="1">_xlfn.SWITCH(M363, 1, 0, 2, 25, 3, 50, 4, 75, 5, 100)</f>
        <v>25</v>
      </c>
      <c r="M363">
        <f t="shared" ca="1" si="59"/>
        <v>2</v>
      </c>
      <c r="N363">
        <f t="shared" ca="1" si="60"/>
        <v>4</v>
      </c>
      <c r="O363" t="str" cm="1">
        <f t="array" aca="1" ref="O363" ca="1">_xlfn.SWITCH(N363, 1, "no ice", 2, "less ice", 3, "regular", 4, "extra ice")</f>
        <v>extra ice</v>
      </c>
    </row>
    <row r="364" spans="1:15" x14ac:dyDescent="0.2">
      <c r="A364" s="1">
        <f t="shared" si="61"/>
        <v>45703</v>
      </c>
      <c r="B364">
        <f t="shared" ca="1" si="55"/>
        <v>5</v>
      </c>
      <c r="C364">
        <f t="shared" ca="1" si="56"/>
        <v>1</v>
      </c>
      <c r="D364" cm="1">
        <f t="array" aca="1" ref="D364" ca="1">_xlfn.SWITCH(B364, 1, 5, 2, 5, 3, 5.5, 4, 5, 5, 6, 6, 4, 7, 4, 8, 6)</f>
        <v>6</v>
      </c>
      <c r="E364" t="str" cm="1">
        <f t="array" aca="1" ref="E364" ca="1">_xlfn.SWITCH(F364, 1, 1, 2, 2, 3, 3, 4, "")</f>
        <v/>
      </c>
      <c r="F364">
        <f t="shared" ca="1" si="57"/>
        <v>4</v>
      </c>
      <c r="G364">
        <f t="shared" ca="1" si="53"/>
        <v>0</v>
      </c>
      <c r="H364">
        <f t="shared" ca="1" si="54"/>
        <v>0</v>
      </c>
      <c r="I364">
        <v>1</v>
      </c>
      <c r="J364" t="str">
        <f t="shared" si="58"/>
        <v/>
      </c>
      <c r="K364" cm="1">
        <f t="array" ref="K364">_xlfn.SWITCH(J364, 1, 10, 2, 10, "", 0)</f>
        <v>0</v>
      </c>
      <c r="L364" cm="1">
        <f t="array" aca="1" ref="L364" ca="1">_xlfn.SWITCH(M364, 1, 0, 2, 25, 3, 50, 4, 75, 5, 100)</f>
        <v>0</v>
      </c>
      <c r="M364">
        <f t="shared" ca="1" si="59"/>
        <v>1</v>
      </c>
      <c r="N364">
        <f t="shared" ca="1" si="60"/>
        <v>3</v>
      </c>
      <c r="O364" t="str" cm="1">
        <f t="array" aca="1" ref="O364" ca="1">_xlfn.SWITCH(N364, 1, "no ice", 2, "less ice", 3, "regular", 4, "extra ice")</f>
        <v>regular</v>
      </c>
    </row>
    <row r="365" spans="1:15" x14ac:dyDescent="0.2">
      <c r="A365" s="1">
        <f t="shared" si="61"/>
        <v>45703</v>
      </c>
      <c r="B365">
        <f t="shared" ca="1" si="55"/>
        <v>7</v>
      </c>
      <c r="C365">
        <f t="shared" ca="1" si="56"/>
        <v>2</v>
      </c>
      <c r="D365" cm="1">
        <f t="array" aca="1" ref="D365" ca="1">_xlfn.SWITCH(B365, 1, 5, 2, 5, 3, 5.5, 4, 5, 5, 6, 6, 4, 7, 4, 8, 6)</f>
        <v>4</v>
      </c>
      <c r="E365" cm="1">
        <f t="array" aca="1" ref="E365" ca="1">_xlfn.SWITCH(F365, 1, 1, 2, 2, 3, 3, 4, "")</f>
        <v>1</v>
      </c>
      <c r="F365">
        <f t="shared" ca="1" si="57"/>
        <v>1</v>
      </c>
      <c r="G365">
        <f t="shared" ca="1" si="53"/>
        <v>1</v>
      </c>
      <c r="H365">
        <f t="shared" ca="1" si="54"/>
        <v>0.75</v>
      </c>
      <c r="I365">
        <v>1</v>
      </c>
      <c r="J365" t="str">
        <f t="shared" si="58"/>
        <v/>
      </c>
      <c r="K365" cm="1">
        <f t="array" ref="K365">_xlfn.SWITCH(J365, 1, 10, 2, 10, "", 0)</f>
        <v>0</v>
      </c>
      <c r="L365" cm="1">
        <f t="array" aca="1" ref="L365" ca="1">_xlfn.SWITCH(M365, 1, 0, 2, 25, 3, 50, 4, 75, 5, 100)</f>
        <v>0</v>
      </c>
      <c r="M365">
        <f t="shared" ca="1" si="59"/>
        <v>1</v>
      </c>
      <c r="N365">
        <f t="shared" ca="1" si="60"/>
        <v>2</v>
      </c>
      <c r="O365" t="str" cm="1">
        <f t="array" aca="1" ref="O365" ca="1">_xlfn.SWITCH(N365, 1, "no ice", 2, "less ice", 3, "regular", 4, "extra ice")</f>
        <v>less ice</v>
      </c>
    </row>
    <row r="366" spans="1:15" x14ac:dyDescent="0.2">
      <c r="A366" s="1">
        <f t="shared" si="61"/>
        <v>45703</v>
      </c>
      <c r="B366">
        <f t="shared" ca="1" si="55"/>
        <v>1</v>
      </c>
      <c r="C366">
        <f t="shared" ca="1" si="56"/>
        <v>4</v>
      </c>
      <c r="D366" cm="1">
        <f t="array" aca="1" ref="D366" ca="1">_xlfn.SWITCH(B366, 1, 5, 2, 5, 3, 5.5, 4, 5, 5, 6, 6, 4, 7, 4, 8, 6)</f>
        <v>5</v>
      </c>
      <c r="E366" cm="1">
        <f t="array" aca="1" ref="E366" ca="1">_xlfn.SWITCH(F366, 1, 1, 2, 2, 3, 3, 4, "")</f>
        <v>1</v>
      </c>
      <c r="F366">
        <f t="shared" ca="1" si="57"/>
        <v>1</v>
      </c>
      <c r="G366">
        <f t="shared" ca="1" si="53"/>
        <v>2</v>
      </c>
      <c r="H366">
        <f t="shared" ca="1" si="54"/>
        <v>0.75</v>
      </c>
      <c r="I366">
        <v>1</v>
      </c>
      <c r="J366" t="str">
        <f t="shared" si="58"/>
        <v/>
      </c>
      <c r="K366" cm="1">
        <f t="array" ref="K366">_xlfn.SWITCH(J366, 1, 10, 2, 10, "", 0)</f>
        <v>0</v>
      </c>
      <c r="L366" cm="1">
        <f t="array" aca="1" ref="L366" ca="1">_xlfn.SWITCH(M366, 1, 0, 2, 25, 3, 50, 4, 75, 5, 100)</f>
        <v>0</v>
      </c>
      <c r="M366">
        <f t="shared" ca="1" si="59"/>
        <v>1</v>
      </c>
      <c r="N366">
        <f t="shared" ca="1" si="60"/>
        <v>2</v>
      </c>
      <c r="O366" t="str" cm="1">
        <f t="array" aca="1" ref="O366" ca="1">_xlfn.SWITCH(N366, 1, "no ice", 2, "less ice", 3, "regular", 4, "extra ice")</f>
        <v>less ice</v>
      </c>
    </row>
    <row r="367" spans="1:15" x14ac:dyDescent="0.2">
      <c r="A367" s="1">
        <f t="shared" si="61"/>
        <v>45703</v>
      </c>
      <c r="B367">
        <f t="shared" ca="1" si="55"/>
        <v>7</v>
      </c>
      <c r="C367">
        <f t="shared" ca="1" si="56"/>
        <v>1</v>
      </c>
      <c r="D367" cm="1">
        <f t="array" aca="1" ref="D367" ca="1">_xlfn.SWITCH(B367, 1, 5, 2, 5, 3, 5.5, 4, 5, 5, 6, 6, 4, 7, 4, 8, 6)</f>
        <v>4</v>
      </c>
      <c r="E367" t="str" cm="1">
        <f t="array" aca="1" ref="E367" ca="1">_xlfn.SWITCH(F367, 1, 1, 2, 2, 3, 3, 4, "")</f>
        <v/>
      </c>
      <c r="F367">
        <f t="shared" ca="1" si="57"/>
        <v>4</v>
      </c>
      <c r="G367">
        <f t="shared" ca="1" si="53"/>
        <v>0</v>
      </c>
      <c r="H367">
        <f t="shared" ca="1" si="54"/>
        <v>0</v>
      </c>
      <c r="I367">
        <v>1</v>
      </c>
      <c r="J367" t="str">
        <f t="shared" si="58"/>
        <v/>
      </c>
      <c r="K367" cm="1">
        <f t="array" ref="K367">_xlfn.SWITCH(J367, 1, 10, 2, 10, "", 0)</f>
        <v>0</v>
      </c>
      <c r="L367" cm="1">
        <f t="array" aca="1" ref="L367" ca="1">_xlfn.SWITCH(M367, 1, 0, 2, 25, 3, 50, 4, 75, 5, 100)</f>
        <v>25</v>
      </c>
      <c r="M367">
        <f t="shared" ca="1" si="59"/>
        <v>2</v>
      </c>
      <c r="N367">
        <f t="shared" ca="1" si="60"/>
        <v>3</v>
      </c>
      <c r="O367" t="str" cm="1">
        <f t="array" aca="1" ref="O367" ca="1">_xlfn.SWITCH(N367, 1, "no ice", 2, "less ice", 3, "regular", 4, "extra ice")</f>
        <v>regular</v>
      </c>
    </row>
    <row r="368" spans="1:15" x14ac:dyDescent="0.2">
      <c r="A368" s="1">
        <f t="shared" si="61"/>
        <v>45703</v>
      </c>
      <c r="B368">
        <f t="shared" ca="1" si="55"/>
        <v>1</v>
      </c>
      <c r="C368">
        <f t="shared" ca="1" si="56"/>
        <v>2</v>
      </c>
      <c r="D368" cm="1">
        <f t="array" aca="1" ref="D368" ca="1">_xlfn.SWITCH(B368, 1, 5, 2, 5, 3, 5.5, 4, 5, 5, 6, 6, 4, 7, 4, 8, 6)</f>
        <v>5</v>
      </c>
      <c r="E368" cm="1">
        <f t="array" aca="1" ref="E368" ca="1">_xlfn.SWITCH(F368, 1, 1, 2, 2, 3, 3, 4, "")</f>
        <v>2</v>
      </c>
      <c r="F368">
        <f t="shared" ca="1" si="57"/>
        <v>2</v>
      </c>
      <c r="G368">
        <f t="shared" ca="1" si="53"/>
        <v>1</v>
      </c>
      <c r="H368">
        <f t="shared" ca="1" si="54"/>
        <v>0.75</v>
      </c>
      <c r="I368">
        <v>1</v>
      </c>
      <c r="J368" t="str">
        <f t="shared" si="58"/>
        <v/>
      </c>
      <c r="K368" cm="1">
        <f t="array" ref="K368">_xlfn.SWITCH(J368, 1, 10, 2, 10, "", 0)</f>
        <v>0</v>
      </c>
      <c r="L368" cm="1">
        <f t="array" aca="1" ref="L368" ca="1">_xlfn.SWITCH(M368, 1, 0, 2, 25, 3, 50, 4, 75, 5, 100)</f>
        <v>50</v>
      </c>
      <c r="M368">
        <f t="shared" ca="1" si="59"/>
        <v>3</v>
      </c>
      <c r="N368">
        <f t="shared" ca="1" si="60"/>
        <v>1</v>
      </c>
      <c r="O368" t="str" cm="1">
        <f t="array" aca="1" ref="O368" ca="1">_xlfn.SWITCH(N368, 1, "no ice", 2, "less ice", 3, "regular", 4, "extra ice")</f>
        <v>no ice</v>
      </c>
    </row>
    <row r="369" spans="1:15" x14ac:dyDescent="0.2">
      <c r="A369" s="1">
        <f t="shared" si="61"/>
        <v>45703</v>
      </c>
      <c r="B369">
        <f t="shared" ca="1" si="55"/>
        <v>6</v>
      </c>
      <c r="C369">
        <f t="shared" ca="1" si="56"/>
        <v>4</v>
      </c>
      <c r="D369" cm="1">
        <f t="array" aca="1" ref="D369" ca="1">_xlfn.SWITCH(B369, 1, 5, 2, 5, 3, 5.5, 4, 5, 5, 6, 6, 4, 7, 4, 8, 6)</f>
        <v>4</v>
      </c>
      <c r="E369" cm="1">
        <f t="array" aca="1" ref="E369" ca="1">_xlfn.SWITCH(F369, 1, 1, 2, 2, 3, 3, 4, "")</f>
        <v>3</v>
      </c>
      <c r="F369">
        <f t="shared" ca="1" si="57"/>
        <v>3</v>
      </c>
      <c r="G369">
        <f t="shared" ca="1" si="53"/>
        <v>2</v>
      </c>
      <c r="H369">
        <f t="shared" ca="1" si="54"/>
        <v>0.75</v>
      </c>
      <c r="I369">
        <v>1</v>
      </c>
      <c r="J369" t="str">
        <f t="shared" si="58"/>
        <v/>
      </c>
      <c r="K369" cm="1">
        <f t="array" ref="K369">_xlfn.SWITCH(J369, 1, 10, 2, 10, "", 0)</f>
        <v>0</v>
      </c>
      <c r="L369" cm="1">
        <f t="array" aca="1" ref="L369" ca="1">_xlfn.SWITCH(M369, 1, 0, 2, 25, 3, 50, 4, 75, 5, 100)</f>
        <v>0</v>
      </c>
      <c r="M369">
        <f t="shared" ca="1" si="59"/>
        <v>1</v>
      </c>
      <c r="N369">
        <f t="shared" ca="1" si="60"/>
        <v>2</v>
      </c>
      <c r="O369" t="str" cm="1">
        <f t="array" aca="1" ref="O369" ca="1">_xlfn.SWITCH(N369, 1, "no ice", 2, "less ice", 3, "regular", 4, "extra ice")</f>
        <v>less ice</v>
      </c>
    </row>
    <row r="370" spans="1:15" x14ac:dyDescent="0.2">
      <c r="A370" s="1">
        <f t="shared" si="61"/>
        <v>45703</v>
      </c>
      <c r="B370">
        <f t="shared" ca="1" si="55"/>
        <v>7</v>
      </c>
      <c r="C370">
        <f t="shared" ca="1" si="56"/>
        <v>1</v>
      </c>
      <c r="D370" cm="1">
        <f t="array" aca="1" ref="D370" ca="1">_xlfn.SWITCH(B370, 1, 5, 2, 5, 3, 5.5, 4, 5, 5, 6, 6, 4, 7, 4, 8, 6)</f>
        <v>4</v>
      </c>
      <c r="E370" cm="1">
        <f t="array" aca="1" ref="E370" ca="1">_xlfn.SWITCH(F370, 1, 1, 2, 2, 3, 3, 4, "")</f>
        <v>1</v>
      </c>
      <c r="F370">
        <f t="shared" ca="1" si="57"/>
        <v>1</v>
      </c>
      <c r="G370">
        <f t="shared" ca="1" si="53"/>
        <v>1</v>
      </c>
      <c r="H370">
        <f t="shared" ca="1" si="54"/>
        <v>0.75</v>
      </c>
      <c r="I370">
        <v>1</v>
      </c>
      <c r="J370" t="str">
        <f t="shared" si="58"/>
        <v/>
      </c>
      <c r="K370" cm="1">
        <f t="array" ref="K370">_xlfn.SWITCH(J370, 1, 10, 2, 10, "", 0)</f>
        <v>0</v>
      </c>
      <c r="L370" cm="1">
        <f t="array" aca="1" ref="L370" ca="1">_xlfn.SWITCH(M370, 1, 0, 2, 25, 3, 50, 4, 75, 5, 100)</f>
        <v>25</v>
      </c>
      <c r="M370">
        <f t="shared" ca="1" si="59"/>
        <v>2</v>
      </c>
      <c r="N370">
        <f t="shared" ca="1" si="60"/>
        <v>1</v>
      </c>
      <c r="O370" t="str" cm="1">
        <f t="array" aca="1" ref="O370" ca="1">_xlfn.SWITCH(N370, 1, "no ice", 2, "less ice", 3, "regular", 4, "extra ice")</f>
        <v>no ice</v>
      </c>
    </row>
    <row r="371" spans="1:15" x14ac:dyDescent="0.2">
      <c r="A371" s="1">
        <f t="shared" si="61"/>
        <v>45703</v>
      </c>
      <c r="B371">
        <f t="shared" ca="1" si="55"/>
        <v>5</v>
      </c>
      <c r="C371">
        <f t="shared" ca="1" si="56"/>
        <v>2</v>
      </c>
      <c r="D371" cm="1">
        <f t="array" aca="1" ref="D371" ca="1">_xlfn.SWITCH(B371, 1, 5, 2, 5, 3, 5.5, 4, 5, 5, 6, 6, 4, 7, 4, 8, 6)</f>
        <v>6</v>
      </c>
      <c r="E371" t="str" cm="1">
        <f t="array" aca="1" ref="E371" ca="1">_xlfn.SWITCH(F371, 1, 1, 2, 2, 3, 3, 4, "")</f>
        <v/>
      </c>
      <c r="F371">
        <f t="shared" ca="1" si="57"/>
        <v>4</v>
      </c>
      <c r="G371">
        <f t="shared" ca="1" si="53"/>
        <v>0</v>
      </c>
      <c r="H371">
        <f t="shared" ca="1" si="54"/>
        <v>0</v>
      </c>
      <c r="I371">
        <v>1</v>
      </c>
      <c r="J371" t="str">
        <f t="shared" si="58"/>
        <v/>
      </c>
      <c r="K371" cm="1">
        <f t="array" ref="K371">_xlfn.SWITCH(J371, 1, 10, 2, 10, "", 0)</f>
        <v>0</v>
      </c>
      <c r="L371" cm="1">
        <f t="array" aca="1" ref="L371" ca="1">_xlfn.SWITCH(M371, 1, 0, 2, 25, 3, 50, 4, 75, 5, 100)</f>
        <v>0</v>
      </c>
      <c r="M371">
        <f t="shared" ca="1" si="59"/>
        <v>1</v>
      </c>
      <c r="N371">
        <f t="shared" ca="1" si="60"/>
        <v>3</v>
      </c>
      <c r="O371" t="str" cm="1">
        <f t="array" aca="1" ref="O371" ca="1">_xlfn.SWITCH(N371, 1, "no ice", 2, "less ice", 3, "regular", 4, "extra ice")</f>
        <v>regular</v>
      </c>
    </row>
    <row r="372" spans="1:15" x14ac:dyDescent="0.2">
      <c r="A372" s="1">
        <f t="shared" si="61"/>
        <v>45703</v>
      </c>
      <c r="B372">
        <f t="shared" ca="1" si="55"/>
        <v>2</v>
      </c>
      <c r="C372">
        <f t="shared" ca="1" si="56"/>
        <v>3</v>
      </c>
      <c r="D372" cm="1">
        <f t="array" aca="1" ref="D372" ca="1">_xlfn.SWITCH(B372, 1, 5, 2, 5, 3, 5.5, 4, 5, 5, 6, 6, 4, 7, 4, 8, 6)</f>
        <v>5</v>
      </c>
      <c r="E372" cm="1">
        <f t="array" aca="1" ref="E372" ca="1">_xlfn.SWITCH(F372, 1, 1, 2, 2, 3, 3, 4, "")</f>
        <v>3</v>
      </c>
      <c r="F372">
        <f t="shared" ca="1" si="57"/>
        <v>3</v>
      </c>
      <c r="G372">
        <f t="shared" ca="1" si="53"/>
        <v>1</v>
      </c>
      <c r="H372">
        <f t="shared" ca="1" si="54"/>
        <v>0.75</v>
      </c>
      <c r="I372">
        <v>1</v>
      </c>
      <c r="J372" t="str">
        <f t="shared" si="58"/>
        <v/>
      </c>
      <c r="K372" cm="1">
        <f t="array" ref="K372">_xlfn.SWITCH(J372, 1, 10, 2, 10, "", 0)</f>
        <v>0</v>
      </c>
      <c r="L372" cm="1">
        <f t="array" aca="1" ref="L372" ca="1">_xlfn.SWITCH(M372, 1, 0, 2, 25, 3, 50, 4, 75, 5, 100)</f>
        <v>50</v>
      </c>
      <c r="M372">
        <f t="shared" ca="1" si="59"/>
        <v>3</v>
      </c>
      <c r="N372">
        <f t="shared" ca="1" si="60"/>
        <v>4</v>
      </c>
      <c r="O372" t="str" cm="1">
        <f t="array" aca="1" ref="O372" ca="1">_xlfn.SWITCH(N372, 1, "no ice", 2, "less ice", 3, "regular", 4, "extra ice")</f>
        <v>extra ice</v>
      </c>
    </row>
    <row r="373" spans="1:15" x14ac:dyDescent="0.2">
      <c r="A373" s="1">
        <f t="shared" si="61"/>
        <v>45703</v>
      </c>
      <c r="B373">
        <f t="shared" ca="1" si="55"/>
        <v>7</v>
      </c>
      <c r="C373">
        <f t="shared" ca="1" si="56"/>
        <v>4</v>
      </c>
      <c r="D373" cm="1">
        <f t="array" aca="1" ref="D373" ca="1">_xlfn.SWITCH(B373, 1, 5, 2, 5, 3, 5.5, 4, 5, 5, 6, 6, 4, 7, 4, 8, 6)</f>
        <v>4</v>
      </c>
      <c r="E373" t="str" cm="1">
        <f t="array" aca="1" ref="E373" ca="1">_xlfn.SWITCH(F373, 1, 1, 2, 2, 3, 3, 4, "")</f>
        <v/>
      </c>
      <c r="F373">
        <f t="shared" ca="1" si="57"/>
        <v>4</v>
      </c>
      <c r="G373">
        <f t="shared" ca="1" si="53"/>
        <v>0</v>
      </c>
      <c r="H373">
        <f t="shared" ca="1" si="54"/>
        <v>0</v>
      </c>
      <c r="I373">
        <v>1</v>
      </c>
      <c r="J373" t="str">
        <f t="shared" si="58"/>
        <v/>
      </c>
      <c r="K373" cm="1">
        <f t="array" ref="K373">_xlfn.SWITCH(J373, 1, 10, 2, 10, "", 0)</f>
        <v>0</v>
      </c>
      <c r="L373" cm="1">
        <f t="array" aca="1" ref="L373" ca="1">_xlfn.SWITCH(M373, 1, 0, 2, 25, 3, 50, 4, 75, 5, 100)</f>
        <v>0</v>
      </c>
      <c r="M373">
        <f t="shared" ca="1" si="59"/>
        <v>1</v>
      </c>
      <c r="N373">
        <f t="shared" ca="1" si="60"/>
        <v>3</v>
      </c>
      <c r="O373" t="str" cm="1">
        <f t="array" aca="1" ref="O373" ca="1">_xlfn.SWITCH(N373, 1, "no ice", 2, "less ice", 3, "regular", 4, "extra ice")</f>
        <v>regular</v>
      </c>
    </row>
    <row r="374" spans="1:15" x14ac:dyDescent="0.2">
      <c r="A374" s="1">
        <f t="shared" si="61"/>
        <v>45703</v>
      </c>
      <c r="B374">
        <f t="shared" ca="1" si="55"/>
        <v>5</v>
      </c>
      <c r="C374">
        <f t="shared" ca="1" si="56"/>
        <v>1</v>
      </c>
      <c r="D374" cm="1">
        <f t="array" aca="1" ref="D374" ca="1">_xlfn.SWITCH(B374, 1, 5, 2, 5, 3, 5.5, 4, 5, 5, 6, 6, 4, 7, 4, 8, 6)</f>
        <v>6</v>
      </c>
      <c r="E374" cm="1">
        <f t="array" aca="1" ref="E374" ca="1">_xlfn.SWITCH(F374, 1, 1, 2, 2, 3, 3, 4, "")</f>
        <v>1</v>
      </c>
      <c r="F374">
        <f t="shared" ca="1" si="57"/>
        <v>1</v>
      </c>
      <c r="G374">
        <f t="shared" ca="1" si="53"/>
        <v>1</v>
      </c>
      <c r="H374">
        <f t="shared" ca="1" si="54"/>
        <v>0.75</v>
      </c>
      <c r="I374">
        <v>1</v>
      </c>
      <c r="J374" t="str">
        <f t="shared" si="58"/>
        <v/>
      </c>
      <c r="K374" cm="1">
        <f t="array" ref="K374">_xlfn.SWITCH(J374, 1, 10, 2, 10, "", 0)</f>
        <v>0</v>
      </c>
      <c r="L374" cm="1">
        <f t="array" aca="1" ref="L374" ca="1">_xlfn.SWITCH(M374, 1, 0, 2, 25, 3, 50, 4, 75, 5, 100)</f>
        <v>25</v>
      </c>
      <c r="M374">
        <f t="shared" ca="1" si="59"/>
        <v>2</v>
      </c>
      <c r="N374">
        <f t="shared" ca="1" si="60"/>
        <v>4</v>
      </c>
      <c r="O374" t="str" cm="1">
        <f t="array" aca="1" ref="O374" ca="1">_xlfn.SWITCH(N374, 1, "no ice", 2, "less ice", 3, "regular", 4, "extra ice")</f>
        <v>extra ice</v>
      </c>
    </row>
    <row r="375" spans="1:15" x14ac:dyDescent="0.2">
      <c r="A375" s="1">
        <v>45704</v>
      </c>
      <c r="B375">
        <f t="shared" ca="1" si="55"/>
        <v>7</v>
      </c>
      <c r="C375">
        <f t="shared" ca="1" si="56"/>
        <v>1</v>
      </c>
      <c r="D375" cm="1">
        <f t="array" aca="1" ref="D375" ca="1">_xlfn.SWITCH(B375, 1, 5, 2, 5, 3, 5.5, 4, 5, 5, 6, 6, 4, 7, 4, 8, 6)</f>
        <v>4</v>
      </c>
      <c r="E375" t="str" cm="1">
        <f t="array" aca="1" ref="E375" ca="1">_xlfn.SWITCH(F375, 1, 1, 2, 2, 3, 3, 4, "")</f>
        <v/>
      </c>
      <c r="F375">
        <f t="shared" ca="1" si="57"/>
        <v>4</v>
      </c>
      <c r="G375">
        <f t="shared" ca="1" si="53"/>
        <v>0</v>
      </c>
      <c r="H375">
        <f t="shared" ca="1" si="54"/>
        <v>0</v>
      </c>
      <c r="I375">
        <v>1</v>
      </c>
      <c r="J375" t="str">
        <f t="shared" si="58"/>
        <v/>
      </c>
      <c r="K375" cm="1">
        <f t="array" ref="K375">_xlfn.SWITCH(J375, 1, 10, 2, 10, "", 0)</f>
        <v>0</v>
      </c>
      <c r="L375" cm="1">
        <f t="array" aca="1" ref="L375" ca="1">_xlfn.SWITCH(M375, 1, 0, 2, 25, 3, 50, 4, 75, 5, 100)</f>
        <v>50</v>
      </c>
      <c r="M375">
        <f t="shared" ca="1" si="59"/>
        <v>3</v>
      </c>
      <c r="N375">
        <f t="shared" ca="1" si="60"/>
        <v>3</v>
      </c>
      <c r="O375" t="str" cm="1">
        <f t="array" aca="1" ref="O375" ca="1">_xlfn.SWITCH(N375, 1, "no ice", 2, "less ice", 3, "regular", 4, "extra ice")</f>
        <v>regular</v>
      </c>
    </row>
    <row r="376" spans="1:15" x14ac:dyDescent="0.2">
      <c r="A376" s="1">
        <f>A375</f>
        <v>45704</v>
      </c>
      <c r="B376">
        <f t="shared" ca="1" si="55"/>
        <v>5</v>
      </c>
      <c r="C376">
        <f t="shared" ca="1" si="56"/>
        <v>1</v>
      </c>
      <c r="D376" cm="1">
        <f t="array" aca="1" ref="D376" ca="1">_xlfn.SWITCH(B376, 1, 5, 2, 5, 3, 5.5, 4, 5, 5, 6, 6, 4, 7, 4, 8, 6)</f>
        <v>6</v>
      </c>
      <c r="E376" cm="1">
        <f t="array" aca="1" ref="E376" ca="1">_xlfn.SWITCH(F376, 1, 1, 2, 2, 3, 3, 4, "")</f>
        <v>1</v>
      </c>
      <c r="F376">
        <f t="shared" ca="1" si="57"/>
        <v>1</v>
      </c>
      <c r="G376">
        <f t="shared" ca="1" si="53"/>
        <v>1</v>
      </c>
      <c r="H376">
        <f t="shared" ca="1" si="54"/>
        <v>0.75</v>
      </c>
      <c r="I376">
        <v>1</v>
      </c>
      <c r="J376" t="str">
        <f t="shared" si="58"/>
        <v/>
      </c>
      <c r="K376" cm="1">
        <f t="array" ref="K376">_xlfn.SWITCH(J376, 1, 10, 2, 10, "", 0)</f>
        <v>0</v>
      </c>
      <c r="L376" cm="1">
        <f t="array" aca="1" ref="L376" ca="1">_xlfn.SWITCH(M376, 1, 0, 2, 25, 3, 50, 4, 75, 5, 100)</f>
        <v>75</v>
      </c>
      <c r="M376">
        <f t="shared" ca="1" si="59"/>
        <v>4</v>
      </c>
      <c r="N376">
        <f t="shared" ca="1" si="60"/>
        <v>2</v>
      </c>
      <c r="O376" t="str" cm="1">
        <f t="array" aca="1" ref="O376" ca="1">_xlfn.SWITCH(N376, 1, "no ice", 2, "less ice", 3, "regular", 4, "extra ice")</f>
        <v>less ice</v>
      </c>
    </row>
    <row r="377" spans="1:15" x14ac:dyDescent="0.2">
      <c r="A377" s="1">
        <f t="shared" ref="A377:A392" si="62">A376</f>
        <v>45704</v>
      </c>
      <c r="B377">
        <f t="shared" ca="1" si="55"/>
        <v>4</v>
      </c>
      <c r="C377">
        <f t="shared" ca="1" si="56"/>
        <v>3</v>
      </c>
      <c r="D377" cm="1">
        <f t="array" aca="1" ref="D377" ca="1">_xlfn.SWITCH(B377, 1, 5, 2, 5, 3, 5.5, 4, 5, 5, 6, 6, 4, 7, 4, 8, 6)</f>
        <v>5</v>
      </c>
      <c r="E377" cm="1">
        <f t="array" aca="1" ref="E377" ca="1">_xlfn.SWITCH(F377, 1, 1, 2, 2, 3, 3, 4, "")</f>
        <v>2</v>
      </c>
      <c r="F377">
        <f t="shared" ca="1" si="57"/>
        <v>2</v>
      </c>
      <c r="G377">
        <f t="shared" ca="1" si="53"/>
        <v>2</v>
      </c>
      <c r="H377">
        <f t="shared" ca="1" si="54"/>
        <v>0.75</v>
      </c>
      <c r="I377">
        <v>1</v>
      </c>
      <c r="J377" t="str">
        <f t="shared" si="58"/>
        <v/>
      </c>
      <c r="K377" cm="1">
        <f t="array" ref="K377">_xlfn.SWITCH(J377, 1, 10, 2, 10, "", 0)</f>
        <v>0</v>
      </c>
      <c r="L377" cm="1">
        <f t="array" aca="1" ref="L377" ca="1">_xlfn.SWITCH(M377, 1, 0, 2, 25, 3, 50, 4, 75, 5, 100)</f>
        <v>0</v>
      </c>
      <c r="M377">
        <f t="shared" ca="1" si="59"/>
        <v>1</v>
      </c>
      <c r="N377">
        <f t="shared" ca="1" si="60"/>
        <v>4</v>
      </c>
      <c r="O377" t="str" cm="1">
        <f t="array" aca="1" ref="O377" ca="1">_xlfn.SWITCH(N377, 1, "no ice", 2, "less ice", 3, "regular", 4, "extra ice")</f>
        <v>extra ice</v>
      </c>
    </row>
    <row r="378" spans="1:15" x14ac:dyDescent="0.2">
      <c r="A378" s="1">
        <f t="shared" si="62"/>
        <v>45704</v>
      </c>
      <c r="B378">
        <f t="shared" ca="1" si="55"/>
        <v>7</v>
      </c>
      <c r="C378">
        <f t="shared" ca="1" si="56"/>
        <v>3</v>
      </c>
      <c r="D378" cm="1">
        <f t="array" aca="1" ref="D378" ca="1">_xlfn.SWITCH(B378, 1, 5, 2, 5, 3, 5.5, 4, 5, 5, 6, 6, 4, 7, 4, 8, 6)</f>
        <v>4</v>
      </c>
      <c r="E378" cm="1">
        <f t="array" aca="1" ref="E378" ca="1">_xlfn.SWITCH(F378, 1, 1, 2, 2, 3, 3, 4, "")</f>
        <v>1</v>
      </c>
      <c r="F378">
        <f t="shared" ca="1" si="57"/>
        <v>1</v>
      </c>
      <c r="G378">
        <f t="shared" ca="1" si="53"/>
        <v>2</v>
      </c>
      <c r="H378">
        <f t="shared" ca="1" si="54"/>
        <v>0.75</v>
      </c>
      <c r="I378">
        <v>1</v>
      </c>
      <c r="J378" t="str">
        <f t="shared" si="58"/>
        <v/>
      </c>
      <c r="K378" cm="1">
        <f t="array" ref="K378">_xlfn.SWITCH(J378, 1, 10, 2, 10, "", 0)</f>
        <v>0</v>
      </c>
      <c r="L378" cm="1">
        <f t="array" aca="1" ref="L378" ca="1">_xlfn.SWITCH(M378, 1, 0, 2, 25, 3, 50, 4, 75, 5, 100)</f>
        <v>100</v>
      </c>
      <c r="M378">
        <f t="shared" ca="1" si="59"/>
        <v>5</v>
      </c>
      <c r="N378">
        <f t="shared" ca="1" si="60"/>
        <v>1</v>
      </c>
      <c r="O378" t="str" cm="1">
        <f t="array" aca="1" ref="O378" ca="1">_xlfn.SWITCH(N378, 1, "no ice", 2, "less ice", 3, "regular", 4, "extra ice")</f>
        <v>no ice</v>
      </c>
    </row>
    <row r="379" spans="1:15" x14ac:dyDescent="0.2">
      <c r="A379" s="1">
        <f t="shared" si="62"/>
        <v>45704</v>
      </c>
      <c r="B379">
        <f t="shared" ca="1" si="55"/>
        <v>7</v>
      </c>
      <c r="C379">
        <f t="shared" ca="1" si="56"/>
        <v>2</v>
      </c>
      <c r="D379" cm="1">
        <f t="array" aca="1" ref="D379" ca="1">_xlfn.SWITCH(B379, 1, 5, 2, 5, 3, 5.5, 4, 5, 5, 6, 6, 4, 7, 4, 8, 6)</f>
        <v>4</v>
      </c>
      <c r="E379" cm="1">
        <f t="array" aca="1" ref="E379" ca="1">_xlfn.SWITCH(F379, 1, 1, 2, 2, 3, 3, 4, "")</f>
        <v>3</v>
      </c>
      <c r="F379">
        <f t="shared" ca="1" si="57"/>
        <v>3</v>
      </c>
      <c r="G379">
        <f t="shared" ca="1" si="53"/>
        <v>1</v>
      </c>
      <c r="H379">
        <f t="shared" ca="1" si="54"/>
        <v>0.75</v>
      </c>
      <c r="I379">
        <v>1</v>
      </c>
      <c r="J379" t="str">
        <f t="shared" si="58"/>
        <v/>
      </c>
      <c r="K379" cm="1">
        <f t="array" ref="K379">_xlfn.SWITCH(J379, 1, 10, 2, 10, "", 0)</f>
        <v>0</v>
      </c>
      <c r="L379" cm="1">
        <f t="array" aca="1" ref="L379" ca="1">_xlfn.SWITCH(M379, 1, 0, 2, 25, 3, 50, 4, 75, 5, 100)</f>
        <v>75</v>
      </c>
      <c r="M379">
        <f t="shared" ca="1" si="59"/>
        <v>4</v>
      </c>
      <c r="N379">
        <f t="shared" ca="1" si="60"/>
        <v>3</v>
      </c>
      <c r="O379" t="str" cm="1">
        <f t="array" aca="1" ref="O379" ca="1">_xlfn.SWITCH(N379, 1, "no ice", 2, "less ice", 3, "regular", 4, "extra ice")</f>
        <v>regular</v>
      </c>
    </row>
    <row r="380" spans="1:15" x14ac:dyDescent="0.2">
      <c r="A380" s="1">
        <f t="shared" si="62"/>
        <v>45704</v>
      </c>
      <c r="B380">
        <f t="shared" ca="1" si="55"/>
        <v>3</v>
      </c>
      <c r="C380">
        <f t="shared" ca="1" si="56"/>
        <v>1</v>
      </c>
      <c r="D380" cm="1">
        <f t="array" aca="1" ref="D380" ca="1">_xlfn.SWITCH(B380, 1, 5, 2, 5, 3, 5.5, 4, 5, 5, 6, 6, 4, 7, 4, 8, 6)</f>
        <v>5.5</v>
      </c>
      <c r="E380" t="str" cm="1">
        <f t="array" aca="1" ref="E380" ca="1">_xlfn.SWITCH(F380, 1, 1, 2, 2, 3, 3, 4, "")</f>
        <v/>
      </c>
      <c r="F380">
        <f t="shared" ca="1" si="57"/>
        <v>4</v>
      </c>
      <c r="G380">
        <f t="shared" ca="1" si="53"/>
        <v>0</v>
      </c>
      <c r="H380">
        <f t="shared" ca="1" si="54"/>
        <v>0</v>
      </c>
      <c r="I380">
        <v>1</v>
      </c>
      <c r="J380" t="str">
        <f t="shared" si="58"/>
        <v/>
      </c>
      <c r="K380" cm="1">
        <f t="array" ref="K380">_xlfn.SWITCH(J380, 1, 10, 2, 10, "", 0)</f>
        <v>0</v>
      </c>
      <c r="L380" cm="1">
        <f t="array" aca="1" ref="L380" ca="1">_xlfn.SWITCH(M380, 1, 0, 2, 25, 3, 50, 4, 75, 5, 100)</f>
        <v>25</v>
      </c>
      <c r="M380">
        <f t="shared" ca="1" si="59"/>
        <v>2</v>
      </c>
      <c r="N380">
        <f t="shared" ca="1" si="60"/>
        <v>4</v>
      </c>
      <c r="O380" t="str" cm="1">
        <f t="array" aca="1" ref="O380" ca="1">_xlfn.SWITCH(N380, 1, "no ice", 2, "less ice", 3, "regular", 4, "extra ice")</f>
        <v>extra ice</v>
      </c>
    </row>
    <row r="381" spans="1:15" x14ac:dyDescent="0.2">
      <c r="A381" s="1">
        <f t="shared" si="62"/>
        <v>45704</v>
      </c>
      <c r="B381">
        <f t="shared" ca="1" si="55"/>
        <v>3</v>
      </c>
      <c r="C381">
        <f t="shared" ca="1" si="56"/>
        <v>3</v>
      </c>
      <c r="D381" cm="1">
        <f t="array" aca="1" ref="D381" ca="1">_xlfn.SWITCH(B381, 1, 5, 2, 5, 3, 5.5, 4, 5, 5, 6, 6, 4, 7, 4, 8, 6)</f>
        <v>5.5</v>
      </c>
      <c r="E381" cm="1">
        <f t="array" aca="1" ref="E381" ca="1">_xlfn.SWITCH(F381, 1, 1, 2, 2, 3, 3, 4, "")</f>
        <v>3</v>
      </c>
      <c r="F381">
        <f t="shared" ca="1" si="57"/>
        <v>3</v>
      </c>
      <c r="G381">
        <f t="shared" ca="1" si="53"/>
        <v>1</v>
      </c>
      <c r="H381">
        <f t="shared" ca="1" si="54"/>
        <v>0.75</v>
      </c>
      <c r="I381">
        <v>1</v>
      </c>
      <c r="J381" t="str">
        <f t="shared" si="58"/>
        <v/>
      </c>
      <c r="K381" cm="1">
        <f t="array" ref="K381">_xlfn.SWITCH(J381, 1, 10, 2, 10, "", 0)</f>
        <v>0</v>
      </c>
      <c r="L381" cm="1">
        <f t="array" aca="1" ref="L381" ca="1">_xlfn.SWITCH(M381, 1, 0, 2, 25, 3, 50, 4, 75, 5, 100)</f>
        <v>75</v>
      </c>
      <c r="M381">
        <f t="shared" ca="1" si="59"/>
        <v>4</v>
      </c>
      <c r="N381">
        <f t="shared" ca="1" si="60"/>
        <v>4</v>
      </c>
      <c r="O381" t="str" cm="1">
        <f t="array" aca="1" ref="O381" ca="1">_xlfn.SWITCH(N381, 1, "no ice", 2, "less ice", 3, "regular", 4, "extra ice")</f>
        <v>extra ice</v>
      </c>
    </row>
    <row r="382" spans="1:15" x14ac:dyDescent="0.2">
      <c r="A382" s="1">
        <f t="shared" si="62"/>
        <v>45704</v>
      </c>
      <c r="B382">
        <f t="shared" ca="1" si="55"/>
        <v>4</v>
      </c>
      <c r="C382">
        <f t="shared" ca="1" si="56"/>
        <v>4</v>
      </c>
      <c r="D382" cm="1">
        <f t="array" aca="1" ref="D382" ca="1">_xlfn.SWITCH(B382, 1, 5, 2, 5, 3, 5.5, 4, 5, 5, 6, 6, 4, 7, 4, 8, 6)</f>
        <v>5</v>
      </c>
      <c r="E382" cm="1">
        <f t="array" aca="1" ref="E382" ca="1">_xlfn.SWITCH(F382, 1, 1, 2, 2, 3, 3, 4, "")</f>
        <v>2</v>
      </c>
      <c r="F382">
        <f t="shared" ca="1" si="57"/>
        <v>2</v>
      </c>
      <c r="G382">
        <f t="shared" ca="1" si="53"/>
        <v>1</v>
      </c>
      <c r="H382">
        <f t="shared" ca="1" si="54"/>
        <v>0.75</v>
      </c>
      <c r="I382">
        <v>1</v>
      </c>
      <c r="J382" t="str">
        <f t="shared" si="58"/>
        <v/>
      </c>
      <c r="K382" cm="1">
        <f t="array" ref="K382">_xlfn.SWITCH(J382, 1, 10, 2, 10, "", 0)</f>
        <v>0</v>
      </c>
      <c r="L382" cm="1">
        <f t="array" aca="1" ref="L382" ca="1">_xlfn.SWITCH(M382, 1, 0, 2, 25, 3, 50, 4, 75, 5, 100)</f>
        <v>100</v>
      </c>
      <c r="M382">
        <f t="shared" ca="1" si="59"/>
        <v>5</v>
      </c>
      <c r="N382">
        <f t="shared" ca="1" si="60"/>
        <v>1</v>
      </c>
      <c r="O382" t="str" cm="1">
        <f t="array" aca="1" ref="O382" ca="1">_xlfn.SWITCH(N382, 1, "no ice", 2, "less ice", 3, "regular", 4, "extra ice")</f>
        <v>no ice</v>
      </c>
    </row>
    <row r="383" spans="1:15" x14ac:dyDescent="0.2">
      <c r="A383" s="1">
        <f t="shared" si="62"/>
        <v>45704</v>
      </c>
      <c r="B383">
        <f t="shared" ca="1" si="55"/>
        <v>7</v>
      </c>
      <c r="C383">
        <f t="shared" ca="1" si="56"/>
        <v>3</v>
      </c>
      <c r="D383" cm="1">
        <f t="array" aca="1" ref="D383" ca="1">_xlfn.SWITCH(B383, 1, 5, 2, 5, 3, 5.5, 4, 5, 5, 6, 6, 4, 7, 4, 8, 6)</f>
        <v>4</v>
      </c>
      <c r="E383" cm="1">
        <f t="array" aca="1" ref="E383" ca="1">_xlfn.SWITCH(F383, 1, 1, 2, 2, 3, 3, 4, "")</f>
        <v>2</v>
      </c>
      <c r="F383">
        <f t="shared" ca="1" si="57"/>
        <v>2</v>
      </c>
      <c r="G383">
        <f t="shared" ca="1" si="53"/>
        <v>1</v>
      </c>
      <c r="H383">
        <f t="shared" ca="1" si="54"/>
        <v>0.75</v>
      </c>
      <c r="I383">
        <v>1</v>
      </c>
      <c r="J383" t="str">
        <f t="shared" si="58"/>
        <v/>
      </c>
      <c r="K383" cm="1">
        <f t="array" ref="K383">_xlfn.SWITCH(J383, 1, 10, 2, 10, "", 0)</f>
        <v>0</v>
      </c>
      <c r="L383" cm="1">
        <f t="array" aca="1" ref="L383" ca="1">_xlfn.SWITCH(M383, 1, 0, 2, 25, 3, 50, 4, 75, 5, 100)</f>
        <v>100</v>
      </c>
      <c r="M383">
        <f t="shared" ca="1" si="59"/>
        <v>5</v>
      </c>
      <c r="N383">
        <f t="shared" ca="1" si="60"/>
        <v>3</v>
      </c>
      <c r="O383" t="str" cm="1">
        <f t="array" aca="1" ref="O383" ca="1">_xlfn.SWITCH(N383, 1, "no ice", 2, "less ice", 3, "regular", 4, "extra ice")</f>
        <v>regular</v>
      </c>
    </row>
    <row r="384" spans="1:15" x14ac:dyDescent="0.2">
      <c r="A384" s="1">
        <f t="shared" si="62"/>
        <v>45704</v>
      </c>
      <c r="B384">
        <f t="shared" ca="1" si="55"/>
        <v>3</v>
      </c>
      <c r="C384">
        <f t="shared" ca="1" si="56"/>
        <v>2</v>
      </c>
      <c r="D384" cm="1">
        <f t="array" aca="1" ref="D384" ca="1">_xlfn.SWITCH(B384, 1, 5, 2, 5, 3, 5.5, 4, 5, 5, 6, 6, 4, 7, 4, 8, 6)</f>
        <v>5.5</v>
      </c>
      <c r="E384" cm="1">
        <f t="array" aca="1" ref="E384" ca="1">_xlfn.SWITCH(F384, 1, 1, 2, 2, 3, 3, 4, "")</f>
        <v>2</v>
      </c>
      <c r="F384">
        <f t="shared" ca="1" si="57"/>
        <v>2</v>
      </c>
      <c r="G384">
        <f t="shared" ca="1" si="53"/>
        <v>2</v>
      </c>
      <c r="H384">
        <f t="shared" ca="1" si="54"/>
        <v>0.75</v>
      </c>
      <c r="I384">
        <v>1</v>
      </c>
      <c r="J384" t="str">
        <f t="shared" si="58"/>
        <v/>
      </c>
      <c r="K384" cm="1">
        <f t="array" ref="K384">_xlfn.SWITCH(J384, 1, 10, 2, 10, "", 0)</f>
        <v>0</v>
      </c>
      <c r="L384" cm="1">
        <f t="array" aca="1" ref="L384" ca="1">_xlfn.SWITCH(M384, 1, 0, 2, 25, 3, 50, 4, 75, 5, 100)</f>
        <v>50</v>
      </c>
      <c r="M384">
        <f t="shared" ca="1" si="59"/>
        <v>3</v>
      </c>
      <c r="N384">
        <f t="shared" ca="1" si="60"/>
        <v>2</v>
      </c>
      <c r="O384" t="str" cm="1">
        <f t="array" aca="1" ref="O384" ca="1">_xlfn.SWITCH(N384, 1, "no ice", 2, "less ice", 3, "regular", 4, "extra ice")</f>
        <v>less ice</v>
      </c>
    </row>
    <row r="385" spans="1:15" x14ac:dyDescent="0.2">
      <c r="A385" s="1">
        <f t="shared" si="62"/>
        <v>45704</v>
      </c>
      <c r="B385">
        <f t="shared" ca="1" si="55"/>
        <v>4</v>
      </c>
      <c r="C385">
        <f t="shared" ca="1" si="56"/>
        <v>3</v>
      </c>
      <c r="D385" cm="1">
        <f t="array" aca="1" ref="D385" ca="1">_xlfn.SWITCH(B385, 1, 5, 2, 5, 3, 5.5, 4, 5, 5, 6, 6, 4, 7, 4, 8, 6)</f>
        <v>5</v>
      </c>
      <c r="E385" cm="1">
        <f t="array" aca="1" ref="E385" ca="1">_xlfn.SWITCH(F385, 1, 1, 2, 2, 3, 3, 4, "")</f>
        <v>3</v>
      </c>
      <c r="F385">
        <f t="shared" ca="1" si="57"/>
        <v>3</v>
      </c>
      <c r="G385">
        <f t="shared" ca="1" si="53"/>
        <v>1</v>
      </c>
      <c r="H385">
        <f t="shared" ca="1" si="54"/>
        <v>0.75</v>
      </c>
      <c r="I385">
        <v>1</v>
      </c>
      <c r="J385" t="str">
        <f t="shared" si="58"/>
        <v/>
      </c>
      <c r="K385" cm="1">
        <f t="array" ref="K385">_xlfn.SWITCH(J385, 1, 10, 2, 10, "", 0)</f>
        <v>0</v>
      </c>
      <c r="L385" cm="1">
        <f t="array" aca="1" ref="L385" ca="1">_xlfn.SWITCH(M385, 1, 0, 2, 25, 3, 50, 4, 75, 5, 100)</f>
        <v>25</v>
      </c>
      <c r="M385">
        <f t="shared" ca="1" si="59"/>
        <v>2</v>
      </c>
      <c r="N385">
        <f t="shared" ca="1" si="60"/>
        <v>4</v>
      </c>
      <c r="O385" t="str" cm="1">
        <f t="array" aca="1" ref="O385" ca="1">_xlfn.SWITCH(N385, 1, "no ice", 2, "less ice", 3, "regular", 4, "extra ice")</f>
        <v>extra ice</v>
      </c>
    </row>
    <row r="386" spans="1:15" x14ac:dyDescent="0.2">
      <c r="A386" s="1">
        <f t="shared" si="62"/>
        <v>45704</v>
      </c>
      <c r="B386">
        <f t="shared" ca="1" si="55"/>
        <v>4</v>
      </c>
      <c r="C386">
        <f t="shared" ca="1" si="56"/>
        <v>4</v>
      </c>
      <c r="D386" cm="1">
        <f t="array" aca="1" ref="D386" ca="1">_xlfn.SWITCH(B386, 1, 5, 2, 5, 3, 5.5, 4, 5, 5, 6, 6, 4, 7, 4, 8, 6)</f>
        <v>5</v>
      </c>
      <c r="E386" t="str" cm="1">
        <f t="array" aca="1" ref="E386" ca="1">_xlfn.SWITCH(F386, 1, 1, 2, 2, 3, 3, 4, "")</f>
        <v/>
      </c>
      <c r="F386">
        <f t="shared" ca="1" si="57"/>
        <v>4</v>
      </c>
      <c r="G386">
        <f t="shared" ref="G386:G449" ca="1" si="63">IF(E386="", 0, RANDBETWEEN(1, 2))</f>
        <v>0</v>
      </c>
      <c r="H386">
        <f t="shared" ref="H386:H449" ca="1" si="64">IF(E386="",0,0.75)</f>
        <v>0</v>
      </c>
      <c r="I386">
        <v>1</v>
      </c>
      <c r="J386" t="str">
        <f t="shared" si="58"/>
        <v/>
      </c>
      <c r="K386" cm="1">
        <f t="array" ref="K386">_xlfn.SWITCH(J386, 1, 10, 2, 10, "", 0)</f>
        <v>0</v>
      </c>
      <c r="L386" cm="1">
        <f t="array" aca="1" ref="L386" ca="1">_xlfn.SWITCH(M386, 1, 0, 2, 25, 3, 50, 4, 75, 5, 100)</f>
        <v>0</v>
      </c>
      <c r="M386">
        <f t="shared" ca="1" si="59"/>
        <v>1</v>
      </c>
      <c r="N386">
        <f t="shared" ca="1" si="60"/>
        <v>3</v>
      </c>
      <c r="O386" t="str" cm="1">
        <f t="array" aca="1" ref="O386" ca="1">_xlfn.SWITCH(N386, 1, "no ice", 2, "less ice", 3, "regular", 4, "extra ice")</f>
        <v>regular</v>
      </c>
    </row>
    <row r="387" spans="1:15" x14ac:dyDescent="0.2">
      <c r="A387" s="1">
        <f>A386</f>
        <v>45704</v>
      </c>
      <c r="B387">
        <f t="shared" ref="B387:B450" ca="1" si="65">RANDBETWEEN(1,7)</f>
        <v>2</v>
      </c>
      <c r="C387">
        <f t="shared" ref="C387:C450" ca="1" si="66">RANDBETWEEN(1, 4)</f>
        <v>3</v>
      </c>
      <c r="D387" cm="1">
        <f t="array" aca="1" ref="D387" ca="1">_xlfn.SWITCH(B387, 1, 5, 2, 5, 3, 5.5, 4, 5, 5, 6, 6, 4, 7, 4, 8, 6)</f>
        <v>5</v>
      </c>
      <c r="E387" t="str" cm="1">
        <f t="array" aca="1" ref="E387" ca="1">_xlfn.SWITCH(F387, 1, 1, 2, 2, 3, 3, 4, "")</f>
        <v/>
      </c>
      <c r="F387">
        <f t="shared" ref="F387:F450" ca="1" si="67">RANDBETWEEN(1, 4)</f>
        <v>4</v>
      </c>
      <c r="G387">
        <f t="shared" ca="1" si="63"/>
        <v>0</v>
      </c>
      <c r="H387">
        <f t="shared" ca="1" si="64"/>
        <v>0</v>
      </c>
      <c r="I387">
        <v>1</v>
      </c>
      <c r="J387" t="str">
        <f t="shared" ref="J387:J450" si="68">IF(AND(A387 &gt;= DATE(2025,2,1), A387 &lt;= DATE(2025,2,8)), 1,
    IF(AND(A387 &gt;= DATE(2025,3,1), A387 &lt;= DATE(2025,3,3)), 2, ""))</f>
        <v/>
      </c>
      <c r="K387" cm="1">
        <f t="array" ref="K387">_xlfn.SWITCH(J387, 1, 10, 2, 10, "", 0)</f>
        <v>0</v>
      </c>
      <c r="L387" cm="1">
        <f t="array" aca="1" ref="L387" ca="1">_xlfn.SWITCH(M387, 1, 0, 2, 25, 3, 50, 4, 75, 5, 100)</f>
        <v>75</v>
      </c>
      <c r="M387">
        <f t="shared" ref="M387:M450" ca="1" si="69">RANDBETWEEN(1, 5)</f>
        <v>4</v>
      </c>
      <c r="N387">
        <f t="shared" ref="N387:N450" ca="1" si="70">RANDBETWEEN(1, 4)</f>
        <v>1</v>
      </c>
      <c r="O387" t="str" cm="1">
        <f t="array" aca="1" ref="O387" ca="1">_xlfn.SWITCH(N387, 1, "no ice", 2, "less ice", 3, "regular", 4, "extra ice")</f>
        <v>no ice</v>
      </c>
    </row>
    <row r="388" spans="1:15" x14ac:dyDescent="0.2">
      <c r="A388" s="1">
        <f t="shared" si="62"/>
        <v>45704</v>
      </c>
      <c r="B388">
        <f t="shared" ca="1" si="65"/>
        <v>2</v>
      </c>
      <c r="C388">
        <f t="shared" ca="1" si="66"/>
        <v>2</v>
      </c>
      <c r="D388" cm="1">
        <f t="array" aca="1" ref="D388" ca="1">_xlfn.SWITCH(B388, 1, 5, 2, 5, 3, 5.5, 4, 5, 5, 6, 6, 4, 7, 4, 8, 6)</f>
        <v>5</v>
      </c>
      <c r="E388" t="str" cm="1">
        <f t="array" aca="1" ref="E388" ca="1">_xlfn.SWITCH(F388, 1, 1, 2, 2, 3, 3, 4, "")</f>
        <v/>
      </c>
      <c r="F388">
        <f t="shared" ca="1" si="67"/>
        <v>4</v>
      </c>
      <c r="G388">
        <f t="shared" ca="1" si="63"/>
        <v>0</v>
      </c>
      <c r="H388">
        <f t="shared" ca="1" si="64"/>
        <v>0</v>
      </c>
      <c r="I388">
        <v>1</v>
      </c>
      <c r="J388" t="str">
        <f t="shared" si="68"/>
        <v/>
      </c>
      <c r="K388" cm="1">
        <f t="array" ref="K388">_xlfn.SWITCH(J388, 1, 10, 2, 10, "", 0)</f>
        <v>0</v>
      </c>
      <c r="L388" cm="1">
        <f t="array" aca="1" ref="L388" ca="1">_xlfn.SWITCH(M388, 1, 0, 2, 25, 3, 50, 4, 75, 5, 100)</f>
        <v>100</v>
      </c>
      <c r="M388">
        <f t="shared" ca="1" si="69"/>
        <v>5</v>
      </c>
      <c r="N388">
        <f t="shared" ca="1" si="70"/>
        <v>1</v>
      </c>
      <c r="O388" t="str" cm="1">
        <f t="array" aca="1" ref="O388" ca="1">_xlfn.SWITCH(N388, 1, "no ice", 2, "less ice", 3, "regular", 4, "extra ice")</f>
        <v>no ice</v>
      </c>
    </row>
    <row r="389" spans="1:15" x14ac:dyDescent="0.2">
      <c r="A389" s="1">
        <f t="shared" si="62"/>
        <v>45704</v>
      </c>
      <c r="B389">
        <f t="shared" ca="1" si="65"/>
        <v>3</v>
      </c>
      <c r="C389">
        <f t="shared" ca="1" si="66"/>
        <v>1</v>
      </c>
      <c r="D389" cm="1">
        <f t="array" aca="1" ref="D389" ca="1">_xlfn.SWITCH(B389, 1, 5, 2, 5, 3, 5.5, 4, 5, 5, 6, 6, 4, 7, 4, 8, 6)</f>
        <v>5.5</v>
      </c>
      <c r="E389" t="str" cm="1">
        <f t="array" aca="1" ref="E389" ca="1">_xlfn.SWITCH(F389, 1, 1, 2, 2, 3, 3, 4, "")</f>
        <v/>
      </c>
      <c r="F389">
        <f t="shared" ca="1" si="67"/>
        <v>4</v>
      </c>
      <c r="G389">
        <f t="shared" ca="1" si="63"/>
        <v>0</v>
      </c>
      <c r="H389">
        <f t="shared" ca="1" si="64"/>
        <v>0</v>
      </c>
      <c r="I389">
        <v>1</v>
      </c>
      <c r="J389" t="str">
        <f t="shared" si="68"/>
        <v/>
      </c>
      <c r="K389" cm="1">
        <f t="array" ref="K389">_xlfn.SWITCH(J389, 1, 10, 2, 10, "", 0)</f>
        <v>0</v>
      </c>
      <c r="L389" cm="1">
        <f t="array" aca="1" ref="L389" ca="1">_xlfn.SWITCH(M389, 1, 0, 2, 25, 3, 50, 4, 75, 5, 100)</f>
        <v>100</v>
      </c>
      <c r="M389">
        <f t="shared" ca="1" si="69"/>
        <v>5</v>
      </c>
      <c r="N389">
        <f t="shared" ca="1" si="70"/>
        <v>2</v>
      </c>
      <c r="O389" t="str" cm="1">
        <f t="array" aca="1" ref="O389" ca="1">_xlfn.SWITCH(N389, 1, "no ice", 2, "less ice", 3, "regular", 4, "extra ice")</f>
        <v>less ice</v>
      </c>
    </row>
    <row r="390" spans="1:15" x14ac:dyDescent="0.2">
      <c r="A390" s="1">
        <f t="shared" si="62"/>
        <v>45704</v>
      </c>
      <c r="B390">
        <f t="shared" ca="1" si="65"/>
        <v>7</v>
      </c>
      <c r="C390">
        <f t="shared" ca="1" si="66"/>
        <v>4</v>
      </c>
      <c r="D390" cm="1">
        <f t="array" aca="1" ref="D390" ca="1">_xlfn.SWITCH(B390, 1, 5, 2, 5, 3, 5.5, 4, 5, 5, 6, 6, 4, 7, 4, 8, 6)</f>
        <v>4</v>
      </c>
      <c r="E390" cm="1">
        <f t="array" aca="1" ref="E390" ca="1">_xlfn.SWITCH(F390, 1, 1, 2, 2, 3, 3, 4, "")</f>
        <v>1</v>
      </c>
      <c r="F390">
        <f t="shared" ca="1" si="67"/>
        <v>1</v>
      </c>
      <c r="G390">
        <f t="shared" ca="1" si="63"/>
        <v>1</v>
      </c>
      <c r="H390">
        <f t="shared" ca="1" si="64"/>
        <v>0.75</v>
      </c>
      <c r="I390">
        <v>1</v>
      </c>
      <c r="J390" t="str">
        <f t="shared" si="68"/>
        <v/>
      </c>
      <c r="K390" cm="1">
        <f t="array" ref="K390">_xlfn.SWITCH(J390, 1, 10, 2, 10, "", 0)</f>
        <v>0</v>
      </c>
      <c r="L390" cm="1">
        <f t="array" aca="1" ref="L390" ca="1">_xlfn.SWITCH(M390, 1, 0, 2, 25, 3, 50, 4, 75, 5, 100)</f>
        <v>100</v>
      </c>
      <c r="M390">
        <f t="shared" ca="1" si="69"/>
        <v>5</v>
      </c>
      <c r="N390">
        <f t="shared" ca="1" si="70"/>
        <v>1</v>
      </c>
      <c r="O390" t="str" cm="1">
        <f t="array" aca="1" ref="O390" ca="1">_xlfn.SWITCH(N390, 1, "no ice", 2, "less ice", 3, "regular", 4, "extra ice")</f>
        <v>no ice</v>
      </c>
    </row>
    <row r="391" spans="1:15" x14ac:dyDescent="0.2">
      <c r="A391" s="1">
        <f t="shared" si="62"/>
        <v>45704</v>
      </c>
      <c r="B391">
        <f t="shared" ca="1" si="65"/>
        <v>4</v>
      </c>
      <c r="C391">
        <f t="shared" ca="1" si="66"/>
        <v>3</v>
      </c>
      <c r="D391" cm="1">
        <f t="array" aca="1" ref="D391" ca="1">_xlfn.SWITCH(B391, 1, 5, 2, 5, 3, 5.5, 4, 5, 5, 6, 6, 4, 7, 4, 8, 6)</f>
        <v>5</v>
      </c>
      <c r="E391" t="str" cm="1">
        <f t="array" aca="1" ref="E391" ca="1">_xlfn.SWITCH(F391, 1, 1, 2, 2, 3, 3, 4, "")</f>
        <v/>
      </c>
      <c r="F391">
        <f t="shared" ca="1" si="67"/>
        <v>4</v>
      </c>
      <c r="G391">
        <f t="shared" ca="1" si="63"/>
        <v>0</v>
      </c>
      <c r="H391">
        <f t="shared" ca="1" si="64"/>
        <v>0</v>
      </c>
      <c r="I391">
        <v>1</v>
      </c>
      <c r="J391" t="str">
        <f t="shared" si="68"/>
        <v/>
      </c>
      <c r="K391" cm="1">
        <f t="array" ref="K391">_xlfn.SWITCH(J391, 1, 10, 2, 10, "", 0)</f>
        <v>0</v>
      </c>
      <c r="L391" cm="1">
        <f t="array" aca="1" ref="L391" ca="1">_xlfn.SWITCH(M391, 1, 0, 2, 25, 3, 50, 4, 75, 5, 100)</f>
        <v>25</v>
      </c>
      <c r="M391">
        <f t="shared" ca="1" si="69"/>
        <v>2</v>
      </c>
      <c r="N391">
        <f t="shared" ca="1" si="70"/>
        <v>3</v>
      </c>
      <c r="O391" t="str" cm="1">
        <f t="array" aca="1" ref="O391" ca="1">_xlfn.SWITCH(N391, 1, "no ice", 2, "less ice", 3, "regular", 4, "extra ice")</f>
        <v>regular</v>
      </c>
    </row>
    <row r="392" spans="1:15" x14ac:dyDescent="0.2">
      <c r="A392" s="1">
        <f t="shared" si="62"/>
        <v>45704</v>
      </c>
      <c r="B392">
        <f t="shared" ca="1" si="65"/>
        <v>7</v>
      </c>
      <c r="C392">
        <f t="shared" ca="1" si="66"/>
        <v>2</v>
      </c>
      <c r="D392" cm="1">
        <f t="array" aca="1" ref="D392" ca="1">_xlfn.SWITCH(B392, 1, 5, 2, 5, 3, 5.5, 4, 5, 5, 6, 6, 4, 7, 4, 8, 6)</f>
        <v>4</v>
      </c>
      <c r="E392" cm="1">
        <f t="array" aca="1" ref="E392" ca="1">_xlfn.SWITCH(F392, 1, 1, 2, 2, 3, 3, 4, "")</f>
        <v>3</v>
      </c>
      <c r="F392">
        <f t="shared" ca="1" si="67"/>
        <v>3</v>
      </c>
      <c r="G392">
        <f t="shared" ca="1" si="63"/>
        <v>2</v>
      </c>
      <c r="H392">
        <f t="shared" ca="1" si="64"/>
        <v>0.75</v>
      </c>
      <c r="I392">
        <v>1</v>
      </c>
      <c r="J392" t="str">
        <f t="shared" si="68"/>
        <v/>
      </c>
      <c r="K392" cm="1">
        <f t="array" ref="K392">_xlfn.SWITCH(J392, 1, 10, 2, 10, "", 0)</f>
        <v>0</v>
      </c>
      <c r="L392" cm="1">
        <f t="array" aca="1" ref="L392" ca="1">_xlfn.SWITCH(M392, 1, 0, 2, 25, 3, 50, 4, 75, 5, 100)</f>
        <v>0</v>
      </c>
      <c r="M392">
        <f t="shared" ca="1" si="69"/>
        <v>1</v>
      </c>
      <c r="N392">
        <f t="shared" ca="1" si="70"/>
        <v>4</v>
      </c>
      <c r="O392" t="str" cm="1">
        <f t="array" aca="1" ref="O392" ca="1">_xlfn.SWITCH(N392, 1, "no ice", 2, "less ice", 3, "regular", 4, "extra ice")</f>
        <v>extra ice</v>
      </c>
    </row>
    <row r="393" spans="1:15" x14ac:dyDescent="0.2">
      <c r="A393" s="1">
        <v>45705</v>
      </c>
      <c r="B393">
        <f t="shared" ca="1" si="65"/>
        <v>6</v>
      </c>
      <c r="C393">
        <f t="shared" ca="1" si="66"/>
        <v>1</v>
      </c>
      <c r="D393" cm="1">
        <f t="array" aca="1" ref="D393" ca="1">_xlfn.SWITCH(B393, 1, 5, 2, 5, 3, 5.5, 4, 5, 5, 6, 6, 4, 7, 4, 8, 6)</f>
        <v>4</v>
      </c>
      <c r="E393" cm="1">
        <f t="array" aca="1" ref="E393" ca="1">_xlfn.SWITCH(F393, 1, 1, 2, 2, 3, 3, 4, "")</f>
        <v>3</v>
      </c>
      <c r="F393">
        <f t="shared" ca="1" si="67"/>
        <v>3</v>
      </c>
      <c r="G393">
        <f t="shared" ca="1" si="63"/>
        <v>1</v>
      </c>
      <c r="H393">
        <f t="shared" ca="1" si="64"/>
        <v>0.75</v>
      </c>
      <c r="I393">
        <v>1</v>
      </c>
      <c r="J393" t="str">
        <f t="shared" si="68"/>
        <v/>
      </c>
      <c r="K393" cm="1">
        <f t="array" ref="K393">_xlfn.SWITCH(J393, 1, 10, 2, 10, "", 0)</f>
        <v>0</v>
      </c>
      <c r="L393" cm="1">
        <f t="array" aca="1" ref="L393" ca="1">_xlfn.SWITCH(M393, 1, 0, 2, 25, 3, 50, 4, 75, 5, 100)</f>
        <v>100</v>
      </c>
      <c r="M393">
        <f t="shared" ca="1" si="69"/>
        <v>5</v>
      </c>
      <c r="N393">
        <f t="shared" ca="1" si="70"/>
        <v>1</v>
      </c>
      <c r="O393" t="str" cm="1">
        <f t="array" aca="1" ref="O393" ca="1">_xlfn.SWITCH(N393, 1, "no ice", 2, "less ice", 3, "regular", 4, "extra ice")</f>
        <v>no ice</v>
      </c>
    </row>
    <row r="394" spans="1:15" x14ac:dyDescent="0.2">
      <c r="A394" s="1">
        <f>A393</f>
        <v>45705</v>
      </c>
      <c r="B394">
        <f t="shared" ca="1" si="65"/>
        <v>6</v>
      </c>
      <c r="C394">
        <f t="shared" ca="1" si="66"/>
        <v>3</v>
      </c>
      <c r="D394" cm="1">
        <f t="array" aca="1" ref="D394" ca="1">_xlfn.SWITCH(B394, 1, 5, 2, 5, 3, 5.5, 4, 5, 5, 6, 6, 4, 7, 4, 8, 6)</f>
        <v>4</v>
      </c>
      <c r="E394" cm="1">
        <f t="array" aca="1" ref="E394" ca="1">_xlfn.SWITCH(F394, 1, 1, 2, 2, 3, 3, 4, "")</f>
        <v>2</v>
      </c>
      <c r="F394">
        <f t="shared" ca="1" si="67"/>
        <v>2</v>
      </c>
      <c r="G394">
        <f t="shared" ca="1" si="63"/>
        <v>1</v>
      </c>
      <c r="H394">
        <f t="shared" ca="1" si="64"/>
        <v>0.75</v>
      </c>
      <c r="I394">
        <v>1</v>
      </c>
      <c r="J394" t="str">
        <f t="shared" si="68"/>
        <v/>
      </c>
      <c r="K394" cm="1">
        <f t="array" ref="K394">_xlfn.SWITCH(J394, 1, 10, 2, 10, "", 0)</f>
        <v>0</v>
      </c>
      <c r="L394" cm="1">
        <f t="array" aca="1" ref="L394" ca="1">_xlfn.SWITCH(M394, 1, 0, 2, 25, 3, 50, 4, 75, 5, 100)</f>
        <v>50</v>
      </c>
      <c r="M394">
        <f t="shared" ca="1" si="69"/>
        <v>3</v>
      </c>
      <c r="N394">
        <f t="shared" ca="1" si="70"/>
        <v>1</v>
      </c>
      <c r="O394" t="str" cm="1">
        <f t="array" aca="1" ref="O394" ca="1">_xlfn.SWITCH(N394, 1, "no ice", 2, "less ice", 3, "regular", 4, "extra ice")</f>
        <v>no ice</v>
      </c>
    </row>
    <row r="395" spans="1:15" x14ac:dyDescent="0.2">
      <c r="A395" s="1">
        <f t="shared" ref="A395:A400" si="71">A394</f>
        <v>45705</v>
      </c>
      <c r="B395">
        <f t="shared" ca="1" si="65"/>
        <v>5</v>
      </c>
      <c r="C395">
        <f t="shared" ca="1" si="66"/>
        <v>4</v>
      </c>
      <c r="D395" cm="1">
        <f t="array" aca="1" ref="D395" ca="1">_xlfn.SWITCH(B395, 1, 5, 2, 5, 3, 5.5, 4, 5, 5, 6, 6, 4, 7, 4, 8, 6)</f>
        <v>6</v>
      </c>
      <c r="E395" cm="1">
        <f t="array" aca="1" ref="E395" ca="1">_xlfn.SWITCH(F395, 1, 1, 2, 2, 3, 3, 4, "")</f>
        <v>2</v>
      </c>
      <c r="F395">
        <f t="shared" ca="1" si="67"/>
        <v>2</v>
      </c>
      <c r="G395">
        <f t="shared" ca="1" si="63"/>
        <v>1</v>
      </c>
      <c r="H395">
        <f t="shared" ca="1" si="64"/>
        <v>0.75</v>
      </c>
      <c r="I395">
        <v>1</v>
      </c>
      <c r="J395" t="str">
        <f t="shared" si="68"/>
        <v/>
      </c>
      <c r="K395" cm="1">
        <f t="array" ref="K395">_xlfn.SWITCH(J395, 1, 10, 2, 10, "", 0)</f>
        <v>0</v>
      </c>
      <c r="L395" cm="1">
        <f t="array" aca="1" ref="L395" ca="1">_xlfn.SWITCH(M395, 1, 0, 2, 25, 3, 50, 4, 75, 5, 100)</f>
        <v>50</v>
      </c>
      <c r="M395">
        <f t="shared" ca="1" si="69"/>
        <v>3</v>
      </c>
      <c r="N395">
        <f t="shared" ca="1" si="70"/>
        <v>3</v>
      </c>
      <c r="O395" t="str" cm="1">
        <f t="array" aca="1" ref="O395" ca="1">_xlfn.SWITCH(N395, 1, "no ice", 2, "less ice", 3, "regular", 4, "extra ice")</f>
        <v>regular</v>
      </c>
    </row>
    <row r="396" spans="1:15" x14ac:dyDescent="0.2">
      <c r="A396" s="1">
        <f t="shared" si="71"/>
        <v>45705</v>
      </c>
      <c r="B396">
        <f t="shared" ca="1" si="65"/>
        <v>5</v>
      </c>
      <c r="C396">
        <f t="shared" ca="1" si="66"/>
        <v>4</v>
      </c>
      <c r="D396" cm="1">
        <f t="array" aca="1" ref="D396" ca="1">_xlfn.SWITCH(B396, 1, 5, 2, 5, 3, 5.5, 4, 5, 5, 6, 6, 4, 7, 4, 8, 6)</f>
        <v>6</v>
      </c>
      <c r="E396" cm="1">
        <f t="array" aca="1" ref="E396" ca="1">_xlfn.SWITCH(F396, 1, 1, 2, 2, 3, 3, 4, "")</f>
        <v>3</v>
      </c>
      <c r="F396">
        <f t="shared" ca="1" si="67"/>
        <v>3</v>
      </c>
      <c r="G396">
        <f t="shared" ca="1" si="63"/>
        <v>1</v>
      </c>
      <c r="H396">
        <f t="shared" ca="1" si="64"/>
        <v>0.75</v>
      </c>
      <c r="I396">
        <v>1</v>
      </c>
      <c r="J396" t="str">
        <f t="shared" si="68"/>
        <v/>
      </c>
      <c r="K396" cm="1">
        <f t="array" ref="K396">_xlfn.SWITCH(J396, 1, 10, 2, 10, "", 0)</f>
        <v>0</v>
      </c>
      <c r="L396" cm="1">
        <f t="array" aca="1" ref="L396" ca="1">_xlfn.SWITCH(M396, 1, 0, 2, 25, 3, 50, 4, 75, 5, 100)</f>
        <v>50</v>
      </c>
      <c r="M396">
        <f t="shared" ca="1" si="69"/>
        <v>3</v>
      </c>
      <c r="N396">
        <f t="shared" ca="1" si="70"/>
        <v>3</v>
      </c>
      <c r="O396" t="str" cm="1">
        <f t="array" aca="1" ref="O396" ca="1">_xlfn.SWITCH(N396, 1, "no ice", 2, "less ice", 3, "regular", 4, "extra ice")</f>
        <v>regular</v>
      </c>
    </row>
    <row r="397" spans="1:15" x14ac:dyDescent="0.2">
      <c r="A397" s="1">
        <f t="shared" si="71"/>
        <v>45705</v>
      </c>
      <c r="B397">
        <f t="shared" ca="1" si="65"/>
        <v>2</v>
      </c>
      <c r="C397">
        <f t="shared" ca="1" si="66"/>
        <v>4</v>
      </c>
      <c r="D397" cm="1">
        <f t="array" aca="1" ref="D397" ca="1">_xlfn.SWITCH(B397, 1, 5, 2, 5, 3, 5.5, 4, 5, 5, 6, 6, 4, 7, 4, 8, 6)</f>
        <v>5</v>
      </c>
      <c r="E397" t="str" cm="1">
        <f t="array" aca="1" ref="E397" ca="1">_xlfn.SWITCH(F397, 1, 1, 2, 2, 3, 3, 4, "")</f>
        <v/>
      </c>
      <c r="F397">
        <f t="shared" ca="1" si="67"/>
        <v>4</v>
      </c>
      <c r="G397">
        <f t="shared" ca="1" si="63"/>
        <v>0</v>
      </c>
      <c r="H397">
        <f t="shared" ca="1" si="64"/>
        <v>0</v>
      </c>
      <c r="I397">
        <v>1</v>
      </c>
      <c r="J397" t="str">
        <f t="shared" si="68"/>
        <v/>
      </c>
      <c r="K397" cm="1">
        <f t="array" ref="K397">_xlfn.SWITCH(J397, 1, 10, 2, 10, "", 0)</f>
        <v>0</v>
      </c>
      <c r="L397" cm="1">
        <f t="array" aca="1" ref="L397" ca="1">_xlfn.SWITCH(M397, 1, 0, 2, 25, 3, 50, 4, 75, 5, 100)</f>
        <v>75</v>
      </c>
      <c r="M397">
        <f t="shared" ca="1" si="69"/>
        <v>4</v>
      </c>
      <c r="N397">
        <f t="shared" ca="1" si="70"/>
        <v>3</v>
      </c>
      <c r="O397" t="str" cm="1">
        <f t="array" aca="1" ref="O397" ca="1">_xlfn.SWITCH(N397, 1, "no ice", 2, "less ice", 3, "regular", 4, "extra ice")</f>
        <v>regular</v>
      </c>
    </row>
    <row r="398" spans="1:15" x14ac:dyDescent="0.2">
      <c r="A398" s="1">
        <f t="shared" si="71"/>
        <v>45705</v>
      </c>
      <c r="B398">
        <f t="shared" ca="1" si="65"/>
        <v>3</v>
      </c>
      <c r="C398">
        <f t="shared" ca="1" si="66"/>
        <v>4</v>
      </c>
      <c r="D398" cm="1">
        <f t="array" aca="1" ref="D398" ca="1">_xlfn.SWITCH(B398, 1, 5, 2, 5, 3, 5.5, 4, 5, 5, 6, 6, 4, 7, 4, 8, 6)</f>
        <v>5.5</v>
      </c>
      <c r="E398" cm="1">
        <f t="array" aca="1" ref="E398" ca="1">_xlfn.SWITCH(F398, 1, 1, 2, 2, 3, 3, 4, "")</f>
        <v>3</v>
      </c>
      <c r="F398">
        <f t="shared" ca="1" si="67"/>
        <v>3</v>
      </c>
      <c r="G398">
        <f t="shared" ca="1" si="63"/>
        <v>2</v>
      </c>
      <c r="H398">
        <f t="shared" ca="1" si="64"/>
        <v>0.75</v>
      </c>
      <c r="I398">
        <v>1</v>
      </c>
      <c r="J398" t="str">
        <f t="shared" si="68"/>
        <v/>
      </c>
      <c r="K398" cm="1">
        <f t="array" ref="K398">_xlfn.SWITCH(J398, 1, 10, 2, 10, "", 0)</f>
        <v>0</v>
      </c>
      <c r="L398" cm="1">
        <f t="array" aca="1" ref="L398" ca="1">_xlfn.SWITCH(M398, 1, 0, 2, 25, 3, 50, 4, 75, 5, 100)</f>
        <v>50</v>
      </c>
      <c r="M398">
        <f t="shared" ca="1" si="69"/>
        <v>3</v>
      </c>
      <c r="N398">
        <f t="shared" ca="1" si="70"/>
        <v>3</v>
      </c>
      <c r="O398" t="str" cm="1">
        <f t="array" aca="1" ref="O398" ca="1">_xlfn.SWITCH(N398, 1, "no ice", 2, "less ice", 3, "regular", 4, "extra ice")</f>
        <v>regular</v>
      </c>
    </row>
    <row r="399" spans="1:15" x14ac:dyDescent="0.2">
      <c r="A399" s="1">
        <f t="shared" si="71"/>
        <v>45705</v>
      </c>
      <c r="B399">
        <f t="shared" ca="1" si="65"/>
        <v>7</v>
      </c>
      <c r="C399">
        <f t="shared" ca="1" si="66"/>
        <v>2</v>
      </c>
      <c r="D399" cm="1">
        <f t="array" aca="1" ref="D399" ca="1">_xlfn.SWITCH(B399, 1, 5, 2, 5, 3, 5.5, 4, 5, 5, 6, 6, 4, 7, 4, 8, 6)</f>
        <v>4</v>
      </c>
      <c r="E399" cm="1">
        <f t="array" aca="1" ref="E399" ca="1">_xlfn.SWITCH(F399, 1, 1, 2, 2, 3, 3, 4, "")</f>
        <v>3</v>
      </c>
      <c r="F399">
        <f t="shared" ca="1" si="67"/>
        <v>3</v>
      </c>
      <c r="G399">
        <f t="shared" ca="1" si="63"/>
        <v>1</v>
      </c>
      <c r="H399">
        <f t="shared" ca="1" si="64"/>
        <v>0.75</v>
      </c>
      <c r="I399">
        <v>1</v>
      </c>
      <c r="J399" t="str">
        <f t="shared" si="68"/>
        <v/>
      </c>
      <c r="K399" cm="1">
        <f t="array" ref="K399">_xlfn.SWITCH(J399, 1, 10, 2, 10, "", 0)</f>
        <v>0</v>
      </c>
      <c r="L399" cm="1">
        <f t="array" aca="1" ref="L399" ca="1">_xlfn.SWITCH(M399, 1, 0, 2, 25, 3, 50, 4, 75, 5, 100)</f>
        <v>75</v>
      </c>
      <c r="M399">
        <f t="shared" ca="1" si="69"/>
        <v>4</v>
      </c>
      <c r="N399">
        <f t="shared" ca="1" si="70"/>
        <v>1</v>
      </c>
      <c r="O399" t="str" cm="1">
        <f t="array" aca="1" ref="O399" ca="1">_xlfn.SWITCH(N399, 1, "no ice", 2, "less ice", 3, "regular", 4, "extra ice")</f>
        <v>no ice</v>
      </c>
    </row>
    <row r="400" spans="1:15" x14ac:dyDescent="0.2">
      <c r="A400" s="1">
        <f t="shared" si="71"/>
        <v>45705</v>
      </c>
      <c r="B400">
        <f t="shared" ca="1" si="65"/>
        <v>7</v>
      </c>
      <c r="C400">
        <f t="shared" ca="1" si="66"/>
        <v>1</v>
      </c>
      <c r="D400" cm="1">
        <f t="array" aca="1" ref="D400" ca="1">_xlfn.SWITCH(B400, 1, 5, 2, 5, 3, 5.5, 4, 5, 5, 6, 6, 4, 7, 4, 8, 6)</f>
        <v>4</v>
      </c>
      <c r="E400" cm="1">
        <f t="array" aca="1" ref="E400" ca="1">_xlfn.SWITCH(F400, 1, 1, 2, 2, 3, 3, 4, "")</f>
        <v>1</v>
      </c>
      <c r="F400">
        <f t="shared" ca="1" si="67"/>
        <v>1</v>
      </c>
      <c r="G400">
        <f t="shared" ca="1" si="63"/>
        <v>1</v>
      </c>
      <c r="H400">
        <f t="shared" ca="1" si="64"/>
        <v>0.75</v>
      </c>
      <c r="I400">
        <v>1</v>
      </c>
      <c r="J400" t="str">
        <f t="shared" si="68"/>
        <v/>
      </c>
      <c r="K400" cm="1">
        <f t="array" ref="K400">_xlfn.SWITCH(J400, 1, 10, 2, 10, "", 0)</f>
        <v>0</v>
      </c>
      <c r="L400" cm="1">
        <f t="array" aca="1" ref="L400" ca="1">_xlfn.SWITCH(M400, 1, 0, 2, 25, 3, 50, 4, 75, 5, 100)</f>
        <v>0</v>
      </c>
      <c r="M400">
        <f t="shared" ca="1" si="69"/>
        <v>1</v>
      </c>
      <c r="N400">
        <f t="shared" ca="1" si="70"/>
        <v>4</v>
      </c>
      <c r="O400" t="str" cm="1">
        <f t="array" aca="1" ref="O400" ca="1">_xlfn.SWITCH(N400, 1, "no ice", 2, "less ice", 3, "regular", 4, "extra ice")</f>
        <v>extra ice</v>
      </c>
    </row>
    <row r="401" spans="1:15" x14ac:dyDescent="0.2">
      <c r="A401" s="1">
        <v>45706</v>
      </c>
      <c r="B401">
        <f t="shared" ca="1" si="65"/>
        <v>5</v>
      </c>
      <c r="C401">
        <f t="shared" ca="1" si="66"/>
        <v>2</v>
      </c>
      <c r="D401" cm="1">
        <f t="array" aca="1" ref="D401" ca="1">_xlfn.SWITCH(B401, 1, 5, 2, 5, 3, 5.5, 4, 5, 5, 6, 6, 4, 7, 4, 8, 6)</f>
        <v>6</v>
      </c>
      <c r="E401" t="str" cm="1">
        <f t="array" aca="1" ref="E401" ca="1">_xlfn.SWITCH(F401, 1, 1, 2, 2, 3, 3, 4, "")</f>
        <v/>
      </c>
      <c r="F401">
        <f t="shared" ca="1" si="67"/>
        <v>4</v>
      </c>
      <c r="G401">
        <f t="shared" ca="1" si="63"/>
        <v>0</v>
      </c>
      <c r="H401">
        <f t="shared" ca="1" si="64"/>
        <v>0</v>
      </c>
      <c r="I401">
        <v>1</v>
      </c>
      <c r="J401" t="str">
        <f t="shared" si="68"/>
        <v/>
      </c>
      <c r="K401" cm="1">
        <f t="array" ref="K401">_xlfn.SWITCH(J401, 1, 10, 2, 10, "", 0)</f>
        <v>0</v>
      </c>
      <c r="L401" cm="1">
        <f t="array" aca="1" ref="L401" ca="1">_xlfn.SWITCH(M401, 1, 0, 2, 25, 3, 50, 4, 75, 5, 100)</f>
        <v>100</v>
      </c>
      <c r="M401">
        <f t="shared" ca="1" si="69"/>
        <v>5</v>
      </c>
      <c r="N401">
        <f t="shared" ca="1" si="70"/>
        <v>3</v>
      </c>
      <c r="O401" t="str" cm="1">
        <f t="array" aca="1" ref="O401" ca="1">_xlfn.SWITCH(N401, 1, "no ice", 2, "less ice", 3, "regular", 4, "extra ice")</f>
        <v>regular</v>
      </c>
    </row>
    <row r="402" spans="1:15" x14ac:dyDescent="0.2">
      <c r="A402" s="1">
        <f>A401</f>
        <v>45706</v>
      </c>
      <c r="B402">
        <f t="shared" ca="1" si="65"/>
        <v>5</v>
      </c>
      <c r="C402">
        <f t="shared" ca="1" si="66"/>
        <v>1</v>
      </c>
      <c r="D402" cm="1">
        <f t="array" aca="1" ref="D402" ca="1">_xlfn.SWITCH(B402, 1, 5, 2, 5, 3, 5.5, 4, 5, 5, 6, 6, 4, 7, 4, 8, 6)</f>
        <v>6</v>
      </c>
      <c r="E402" cm="1">
        <f t="array" aca="1" ref="E402" ca="1">_xlfn.SWITCH(F402, 1, 1, 2, 2, 3, 3, 4, "")</f>
        <v>3</v>
      </c>
      <c r="F402">
        <f t="shared" ca="1" si="67"/>
        <v>3</v>
      </c>
      <c r="G402">
        <f t="shared" ca="1" si="63"/>
        <v>1</v>
      </c>
      <c r="H402">
        <f t="shared" ca="1" si="64"/>
        <v>0.75</v>
      </c>
      <c r="I402">
        <v>1</v>
      </c>
      <c r="J402" t="str">
        <f t="shared" si="68"/>
        <v/>
      </c>
      <c r="K402" cm="1">
        <f t="array" ref="K402">_xlfn.SWITCH(J402, 1, 10, 2, 10, "", 0)</f>
        <v>0</v>
      </c>
      <c r="L402" cm="1">
        <f t="array" aca="1" ref="L402" ca="1">_xlfn.SWITCH(M402, 1, 0, 2, 25, 3, 50, 4, 75, 5, 100)</f>
        <v>100</v>
      </c>
      <c r="M402">
        <f t="shared" ca="1" si="69"/>
        <v>5</v>
      </c>
      <c r="N402">
        <f t="shared" ca="1" si="70"/>
        <v>3</v>
      </c>
      <c r="O402" t="str" cm="1">
        <f t="array" aca="1" ref="O402" ca="1">_xlfn.SWITCH(N402, 1, "no ice", 2, "less ice", 3, "regular", 4, "extra ice")</f>
        <v>regular</v>
      </c>
    </row>
    <row r="403" spans="1:15" x14ac:dyDescent="0.2">
      <c r="A403" s="1">
        <f t="shared" ref="A403:A410" si="72">A402</f>
        <v>45706</v>
      </c>
      <c r="B403">
        <f t="shared" ca="1" si="65"/>
        <v>7</v>
      </c>
      <c r="C403">
        <f t="shared" ca="1" si="66"/>
        <v>4</v>
      </c>
      <c r="D403" cm="1">
        <f t="array" aca="1" ref="D403" ca="1">_xlfn.SWITCH(B403, 1, 5, 2, 5, 3, 5.5, 4, 5, 5, 6, 6, 4, 7, 4, 8, 6)</f>
        <v>4</v>
      </c>
      <c r="E403" cm="1">
        <f t="array" aca="1" ref="E403" ca="1">_xlfn.SWITCH(F403, 1, 1, 2, 2, 3, 3, 4, "")</f>
        <v>3</v>
      </c>
      <c r="F403">
        <f t="shared" ca="1" si="67"/>
        <v>3</v>
      </c>
      <c r="G403">
        <f t="shared" ca="1" si="63"/>
        <v>1</v>
      </c>
      <c r="H403">
        <f t="shared" ca="1" si="64"/>
        <v>0.75</v>
      </c>
      <c r="I403">
        <v>1</v>
      </c>
      <c r="J403" t="str">
        <f t="shared" si="68"/>
        <v/>
      </c>
      <c r="K403" cm="1">
        <f t="array" ref="K403">_xlfn.SWITCH(J403, 1, 10, 2, 10, "", 0)</f>
        <v>0</v>
      </c>
      <c r="L403" cm="1">
        <f t="array" aca="1" ref="L403" ca="1">_xlfn.SWITCH(M403, 1, 0, 2, 25, 3, 50, 4, 75, 5, 100)</f>
        <v>100</v>
      </c>
      <c r="M403">
        <f t="shared" ca="1" si="69"/>
        <v>5</v>
      </c>
      <c r="N403">
        <f t="shared" ca="1" si="70"/>
        <v>4</v>
      </c>
      <c r="O403" t="str" cm="1">
        <f t="array" aca="1" ref="O403" ca="1">_xlfn.SWITCH(N403, 1, "no ice", 2, "less ice", 3, "regular", 4, "extra ice")</f>
        <v>extra ice</v>
      </c>
    </row>
    <row r="404" spans="1:15" x14ac:dyDescent="0.2">
      <c r="A404" s="1">
        <f t="shared" si="72"/>
        <v>45706</v>
      </c>
      <c r="B404">
        <f t="shared" ca="1" si="65"/>
        <v>3</v>
      </c>
      <c r="C404">
        <f t="shared" ca="1" si="66"/>
        <v>2</v>
      </c>
      <c r="D404" cm="1">
        <f t="array" aca="1" ref="D404" ca="1">_xlfn.SWITCH(B404, 1, 5, 2, 5, 3, 5.5, 4, 5, 5, 6, 6, 4, 7, 4, 8, 6)</f>
        <v>5.5</v>
      </c>
      <c r="E404" cm="1">
        <f t="array" aca="1" ref="E404" ca="1">_xlfn.SWITCH(F404, 1, 1, 2, 2, 3, 3, 4, "")</f>
        <v>3</v>
      </c>
      <c r="F404">
        <f t="shared" ca="1" si="67"/>
        <v>3</v>
      </c>
      <c r="G404">
        <f t="shared" ca="1" si="63"/>
        <v>1</v>
      </c>
      <c r="H404">
        <f t="shared" ca="1" si="64"/>
        <v>0.75</v>
      </c>
      <c r="I404">
        <v>1</v>
      </c>
      <c r="J404" t="str">
        <f t="shared" si="68"/>
        <v/>
      </c>
      <c r="K404" cm="1">
        <f t="array" ref="K404">_xlfn.SWITCH(J404, 1, 10, 2, 10, "", 0)</f>
        <v>0</v>
      </c>
      <c r="L404" cm="1">
        <f t="array" aca="1" ref="L404" ca="1">_xlfn.SWITCH(M404, 1, 0, 2, 25, 3, 50, 4, 75, 5, 100)</f>
        <v>50</v>
      </c>
      <c r="M404">
        <f t="shared" ca="1" si="69"/>
        <v>3</v>
      </c>
      <c r="N404">
        <f t="shared" ca="1" si="70"/>
        <v>4</v>
      </c>
      <c r="O404" t="str" cm="1">
        <f t="array" aca="1" ref="O404" ca="1">_xlfn.SWITCH(N404, 1, "no ice", 2, "less ice", 3, "regular", 4, "extra ice")</f>
        <v>extra ice</v>
      </c>
    </row>
    <row r="405" spans="1:15" x14ac:dyDescent="0.2">
      <c r="A405" s="1">
        <f t="shared" si="72"/>
        <v>45706</v>
      </c>
      <c r="B405">
        <f t="shared" ca="1" si="65"/>
        <v>2</v>
      </c>
      <c r="C405">
        <f t="shared" ca="1" si="66"/>
        <v>3</v>
      </c>
      <c r="D405" cm="1">
        <f t="array" aca="1" ref="D405" ca="1">_xlfn.SWITCH(B405, 1, 5, 2, 5, 3, 5.5, 4, 5, 5, 6, 6, 4, 7, 4, 8, 6)</f>
        <v>5</v>
      </c>
      <c r="E405" cm="1">
        <f t="array" aca="1" ref="E405" ca="1">_xlfn.SWITCH(F405, 1, 1, 2, 2, 3, 3, 4, "")</f>
        <v>1</v>
      </c>
      <c r="F405">
        <f t="shared" ca="1" si="67"/>
        <v>1</v>
      </c>
      <c r="G405">
        <f t="shared" ca="1" si="63"/>
        <v>2</v>
      </c>
      <c r="H405">
        <f t="shared" ca="1" si="64"/>
        <v>0.75</v>
      </c>
      <c r="I405">
        <v>1</v>
      </c>
      <c r="J405" t="str">
        <f t="shared" si="68"/>
        <v/>
      </c>
      <c r="K405" cm="1">
        <f t="array" ref="K405">_xlfn.SWITCH(J405, 1, 10, 2, 10, "", 0)</f>
        <v>0</v>
      </c>
      <c r="L405" cm="1">
        <f t="array" aca="1" ref="L405" ca="1">_xlfn.SWITCH(M405, 1, 0, 2, 25, 3, 50, 4, 75, 5, 100)</f>
        <v>50</v>
      </c>
      <c r="M405">
        <f t="shared" ca="1" si="69"/>
        <v>3</v>
      </c>
      <c r="N405">
        <f t="shared" ca="1" si="70"/>
        <v>1</v>
      </c>
      <c r="O405" t="str" cm="1">
        <f t="array" aca="1" ref="O405" ca="1">_xlfn.SWITCH(N405, 1, "no ice", 2, "less ice", 3, "regular", 4, "extra ice")</f>
        <v>no ice</v>
      </c>
    </row>
    <row r="406" spans="1:15" x14ac:dyDescent="0.2">
      <c r="A406" s="1">
        <f t="shared" si="72"/>
        <v>45706</v>
      </c>
      <c r="B406">
        <f t="shared" ca="1" si="65"/>
        <v>1</v>
      </c>
      <c r="C406">
        <f t="shared" ca="1" si="66"/>
        <v>3</v>
      </c>
      <c r="D406" cm="1">
        <f t="array" aca="1" ref="D406" ca="1">_xlfn.SWITCH(B406, 1, 5, 2, 5, 3, 5.5, 4, 5, 5, 6, 6, 4, 7, 4, 8, 6)</f>
        <v>5</v>
      </c>
      <c r="E406" cm="1">
        <f t="array" aca="1" ref="E406" ca="1">_xlfn.SWITCH(F406, 1, 1, 2, 2, 3, 3, 4, "")</f>
        <v>2</v>
      </c>
      <c r="F406">
        <f t="shared" ca="1" si="67"/>
        <v>2</v>
      </c>
      <c r="G406">
        <f t="shared" ca="1" si="63"/>
        <v>1</v>
      </c>
      <c r="H406">
        <f t="shared" ca="1" si="64"/>
        <v>0.75</v>
      </c>
      <c r="I406">
        <v>1</v>
      </c>
      <c r="J406" t="str">
        <f t="shared" si="68"/>
        <v/>
      </c>
      <c r="K406" cm="1">
        <f t="array" ref="K406">_xlfn.SWITCH(J406, 1, 10, 2, 10, "", 0)</f>
        <v>0</v>
      </c>
      <c r="L406" cm="1">
        <f t="array" aca="1" ref="L406" ca="1">_xlfn.SWITCH(M406, 1, 0, 2, 25, 3, 50, 4, 75, 5, 100)</f>
        <v>25</v>
      </c>
      <c r="M406">
        <f t="shared" ca="1" si="69"/>
        <v>2</v>
      </c>
      <c r="N406">
        <f t="shared" ca="1" si="70"/>
        <v>4</v>
      </c>
      <c r="O406" t="str" cm="1">
        <f t="array" aca="1" ref="O406" ca="1">_xlfn.SWITCH(N406, 1, "no ice", 2, "less ice", 3, "regular", 4, "extra ice")</f>
        <v>extra ice</v>
      </c>
    </row>
    <row r="407" spans="1:15" x14ac:dyDescent="0.2">
      <c r="A407" s="1">
        <f t="shared" si="72"/>
        <v>45706</v>
      </c>
      <c r="B407">
        <f t="shared" ca="1" si="65"/>
        <v>2</v>
      </c>
      <c r="C407">
        <f t="shared" ca="1" si="66"/>
        <v>3</v>
      </c>
      <c r="D407" cm="1">
        <f t="array" aca="1" ref="D407" ca="1">_xlfn.SWITCH(B407, 1, 5, 2, 5, 3, 5.5, 4, 5, 5, 6, 6, 4, 7, 4, 8, 6)</f>
        <v>5</v>
      </c>
      <c r="E407" cm="1">
        <f t="array" aca="1" ref="E407" ca="1">_xlfn.SWITCH(F407, 1, 1, 2, 2, 3, 3, 4, "")</f>
        <v>2</v>
      </c>
      <c r="F407">
        <f t="shared" ca="1" si="67"/>
        <v>2</v>
      </c>
      <c r="G407">
        <f t="shared" ca="1" si="63"/>
        <v>2</v>
      </c>
      <c r="H407">
        <f t="shared" ca="1" si="64"/>
        <v>0.75</v>
      </c>
      <c r="I407">
        <v>1</v>
      </c>
      <c r="J407" t="str">
        <f t="shared" si="68"/>
        <v/>
      </c>
      <c r="K407" cm="1">
        <f t="array" ref="K407">_xlfn.SWITCH(J407, 1, 10, 2, 10, "", 0)</f>
        <v>0</v>
      </c>
      <c r="L407" cm="1">
        <f t="array" aca="1" ref="L407" ca="1">_xlfn.SWITCH(M407, 1, 0, 2, 25, 3, 50, 4, 75, 5, 100)</f>
        <v>75</v>
      </c>
      <c r="M407">
        <f t="shared" ca="1" si="69"/>
        <v>4</v>
      </c>
      <c r="N407">
        <f t="shared" ca="1" si="70"/>
        <v>4</v>
      </c>
      <c r="O407" t="str" cm="1">
        <f t="array" aca="1" ref="O407" ca="1">_xlfn.SWITCH(N407, 1, "no ice", 2, "less ice", 3, "regular", 4, "extra ice")</f>
        <v>extra ice</v>
      </c>
    </row>
    <row r="408" spans="1:15" x14ac:dyDescent="0.2">
      <c r="A408" s="1">
        <f t="shared" si="72"/>
        <v>45706</v>
      </c>
      <c r="B408">
        <f t="shared" ca="1" si="65"/>
        <v>5</v>
      </c>
      <c r="C408">
        <f t="shared" ca="1" si="66"/>
        <v>2</v>
      </c>
      <c r="D408" cm="1">
        <f t="array" aca="1" ref="D408" ca="1">_xlfn.SWITCH(B408, 1, 5, 2, 5, 3, 5.5, 4, 5, 5, 6, 6, 4, 7, 4, 8, 6)</f>
        <v>6</v>
      </c>
      <c r="E408" cm="1">
        <f t="array" aca="1" ref="E408" ca="1">_xlfn.SWITCH(F408, 1, 1, 2, 2, 3, 3, 4, "")</f>
        <v>2</v>
      </c>
      <c r="F408">
        <f t="shared" ca="1" si="67"/>
        <v>2</v>
      </c>
      <c r="G408">
        <f t="shared" ca="1" si="63"/>
        <v>1</v>
      </c>
      <c r="H408">
        <f t="shared" ca="1" si="64"/>
        <v>0.75</v>
      </c>
      <c r="I408">
        <v>1</v>
      </c>
      <c r="J408" t="str">
        <f t="shared" si="68"/>
        <v/>
      </c>
      <c r="K408" cm="1">
        <f t="array" ref="K408">_xlfn.SWITCH(J408, 1, 10, 2, 10, "", 0)</f>
        <v>0</v>
      </c>
      <c r="L408" cm="1">
        <f t="array" aca="1" ref="L408" ca="1">_xlfn.SWITCH(M408, 1, 0, 2, 25, 3, 50, 4, 75, 5, 100)</f>
        <v>100</v>
      </c>
      <c r="M408">
        <f t="shared" ca="1" si="69"/>
        <v>5</v>
      </c>
      <c r="N408">
        <f t="shared" ca="1" si="70"/>
        <v>4</v>
      </c>
      <c r="O408" t="str" cm="1">
        <f t="array" aca="1" ref="O408" ca="1">_xlfn.SWITCH(N408, 1, "no ice", 2, "less ice", 3, "regular", 4, "extra ice")</f>
        <v>extra ice</v>
      </c>
    </row>
    <row r="409" spans="1:15" x14ac:dyDescent="0.2">
      <c r="A409" s="1">
        <f t="shared" si="72"/>
        <v>45706</v>
      </c>
      <c r="B409">
        <f t="shared" ca="1" si="65"/>
        <v>3</v>
      </c>
      <c r="C409">
        <f t="shared" ca="1" si="66"/>
        <v>4</v>
      </c>
      <c r="D409" cm="1">
        <f t="array" aca="1" ref="D409" ca="1">_xlfn.SWITCH(B409, 1, 5, 2, 5, 3, 5.5, 4, 5, 5, 6, 6, 4, 7, 4, 8, 6)</f>
        <v>5.5</v>
      </c>
      <c r="E409" cm="1">
        <f t="array" aca="1" ref="E409" ca="1">_xlfn.SWITCH(F409, 1, 1, 2, 2, 3, 3, 4, "")</f>
        <v>2</v>
      </c>
      <c r="F409">
        <f t="shared" ca="1" si="67"/>
        <v>2</v>
      </c>
      <c r="G409">
        <f t="shared" ca="1" si="63"/>
        <v>2</v>
      </c>
      <c r="H409">
        <f t="shared" ca="1" si="64"/>
        <v>0.75</v>
      </c>
      <c r="I409">
        <v>1</v>
      </c>
      <c r="J409" t="str">
        <f t="shared" si="68"/>
        <v/>
      </c>
      <c r="K409" cm="1">
        <f t="array" ref="K409">_xlfn.SWITCH(J409, 1, 10, 2, 10, "", 0)</f>
        <v>0</v>
      </c>
      <c r="L409" cm="1">
        <f t="array" aca="1" ref="L409" ca="1">_xlfn.SWITCH(M409, 1, 0, 2, 25, 3, 50, 4, 75, 5, 100)</f>
        <v>50</v>
      </c>
      <c r="M409">
        <f t="shared" ca="1" si="69"/>
        <v>3</v>
      </c>
      <c r="N409">
        <f t="shared" ca="1" si="70"/>
        <v>3</v>
      </c>
      <c r="O409" t="str" cm="1">
        <f t="array" aca="1" ref="O409" ca="1">_xlfn.SWITCH(N409, 1, "no ice", 2, "less ice", 3, "regular", 4, "extra ice")</f>
        <v>regular</v>
      </c>
    </row>
    <row r="410" spans="1:15" x14ac:dyDescent="0.2">
      <c r="A410" s="1">
        <f t="shared" si="72"/>
        <v>45706</v>
      </c>
      <c r="B410">
        <f t="shared" ca="1" si="65"/>
        <v>5</v>
      </c>
      <c r="C410">
        <f t="shared" ca="1" si="66"/>
        <v>4</v>
      </c>
      <c r="D410" cm="1">
        <f t="array" aca="1" ref="D410" ca="1">_xlfn.SWITCH(B410, 1, 5, 2, 5, 3, 5.5, 4, 5, 5, 6, 6, 4, 7, 4, 8, 6)</f>
        <v>6</v>
      </c>
      <c r="E410" t="str" cm="1">
        <f t="array" aca="1" ref="E410" ca="1">_xlfn.SWITCH(F410, 1, 1, 2, 2, 3, 3, 4, "")</f>
        <v/>
      </c>
      <c r="F410">
        <f t="shared" ca="1" si="67"/>
        <v>4</v>
      </c>
      <c r="G410">
        <f t="shared" ca="1" si="63"/>
        <v>0</v>
      </c>
      <c r="H410">
        <f t="shared" ca="1" si="64"/>
        <v>0</v>
      </c>
      <c r="I410">
        <v>1</v>
      </c>
      <c r="J410" t="str">
        <f t="shared" si="68"/>
        <v/>
      </c>
      <c r="K410" cm="1">
        <f t="array" ref="K410">_xlfn.SWITCH(J410, 1, 10, 2, 10, "", 0)</f>
        <v>0</v>
      </c>
      <c r="L410" cm="1">
        <f t="array" aca="1" ref="L410" ca="1">_xlfn.SWITCH(M410, 1, 0, 2, 25, 3, 50, 4, 75, 5, 100)</f>
        <v>50</v>
      </c>
      <c r="M410">
        <f t="shared" ca="1" si="69"/>
        <v>3</v>
      </c>
      <c r="N410">
        <f t="shared" ca="1" si="70"/>
        <v>3</v>
      </c>
      <c r="O410" t="str" cm="1">
        <f t="array" aca="1" ref="O410" ca="1">_xlfn.SWITCH(N410, 1, "no ice", 2, "less ice", 3, "regular", 4, "extra ice")</f>
        <v>regular</v>
      </c>
    </row>
    <row r="411" spans="1:15" x14ac:dyDescent="0.2">
      <c r="A411" s="1">
        <v>45707</v>
      </c>
      <c r="B411">
        <f t="shared" ca="1" si="65"/>
        <v>4</v>
      </c>
      <c r="C411">
        <f t="shared" ca="1" si="66"/>
        <v>3</v>
      </c>
      <c r="D411" cm="1">
        <f t="array" aca="1" ref="D411" ca="1">_xlfn.SWITCH(B411, 1, 5, 2, 5, 3, 5.5, 4, 5, 5, 6, 6, 4, 7, 4, 8, 6)</f>
        <v>5</v>
      </c>
      <c r="E411" cm="1">
        <f t="array" aca="1" ref="E411" ca="1">_xlfn.SWITCH(F411, 1, 1, 2, 2, 3, 3, 4, "")</f>
        <v>1</v>
      </c>
      <c r="F411">
        <f t="shared" ca="1" si="67"/>
        <v>1</v>
      </c>
      <c r="G411">
        <f t="shared" ca="1" si="63"/>
        <v>1</v>
      </c>
      <c r="H411">
        <f t="shared" ca="1" si="64"/>
        <v>0.75</v>
      </c>
      <c r="I411">
        <v>1</v>
      </c>
      <c r="J411" t="str">
        <f t="shared" si="68"/>
        <v/>
      </c>
      <c r="K411" cm="1">
        <f t="array" ref="K411">_xlfn.SWITCH(J411, 1, 10, 2, 10, "", 0)</f>
        <v>0</v>
      </c>
      <c r="L411" cm="1">
        <f t="array" aca="1" ref="L411" ca="1">_xlfn.SWITCH(M411, 1, 0, 2, 25, 3, 50, 4, 75, 5, 100)</f>
        <v>25</v>
      </c>
      <c r="M411">
        <f t="shared" ca="1" si="69"/>
        <v>2</v>
      </c>
      <c r="N411">
        <f t="shared" ca="1" si="70"/>
        <v>1</v>
      </c>
      <c r="O411" t="str" cm="1">
        <f t="array" aca="1" ref="O411" ca="1">_xlfn.SWITCH(N411, 1, "no ice", 2, "less ice", 3, "regular", 4, "extra ice")</f>
        <v>no ice</v>
      </c>
    </row>
    <row r="412" spans="1:15" x14ac:dyDescent="0.2">
      <c r="A412" s="1">
        <f>A411</f>
        <v>45707</v>
      </c>
      <c r="B412">
        <f t="shared" ca="1" si="65"/>
        <v>6</v>
      </c>
      <c r="C412">
        <f t="shared" ca="1" si="66"/>
        <v>3</v>
      </c>
      <c r="D412" cm="1">
        <f t="array" aca="1" ref="D412" ca="1">_xlfn.SWITCH(B412, 1, 5, 2, 5, 3, 5.5, 4, 5, 5, 6, 6, 4, 7, 4, 8, 6)</f>
        <v>4</v>
      </c>
      <c r="E412" cm="1">
        <f t="array" aca="1" ref="E412" ca="1">_xlfn.SWITCH(F412, 1, 1, 2, 2, 3, 3, 4, "")</f>
        <v>1</v>
      </c>
      <c r="F412">
        <f t="shared" ca="1" si="67"/>
        <v>1</v>
      </c>
      <c r="G412">
        <f t="shared" ca="1" si="63"/>
        <v>1</v>
      </c>
      <c r="H412">
        <f t="shared" ca="1" si="64"/>
        <v>0.75</v>
      </c>
      <c r="I412">
        <v>1</v>
      </c>
      <c r="J412" t="str">
        <f t="shared" si="68"/>
        <v/>
      </c>
      <c r="K412" cm="1">
        <f t="array" ref="K412">_xlfn.SWITCH(J412, 1, 10, 2, 10, "", 0)</f>
        <v>0</v>
      </c>
      <c r="L412" cm="1">
        <f t="array" aca="1" ref="L412" ca="1">_xlfn.SWITCH(M412, 1, 0, 2, 25, 3, 50, 4, 75, 5, 100)</f>
        <v>50</v>
      </c>
      <c r="M412">
        <f t="shared" ca="1" si="69"/>
        <v>3</v>
      </c>
      <c r="N412">
        <f t="shared" ca="1" si="70"/>
        <v>2</v>
      </c>
      <c r="O412" t="str" cm="1">
        <f t="array" aca="1" ref="O412" ca="1">_xlfn.SWITCH(N412, 1, "no ice", 2, "less ice", 3, "regular", 4, "extra ice")</f>
        <v>less ice</v>
      </c>
    </row>
    <row r="413" spans="1:15" x14ac:dyDescent="0.2">
      <c r="A413" s="1">
        <f>A411</f>
        <v>45707</v>
      </c>
      <c r="B413">
        <f t="shared" ca="1" si="65"/>
        <v>7</v>
      </c>
      <c r="C413">
        <f t="shared" ca="1" si="66"/>
        <v>4</v>
      </c>
      <c r="D413" cm="1">
        <f t="array" aca="1" ref="D413" ca="1">_xlfn.SWITCH(B413, 1, 5, 2, 5, 3, 5.5, 4, 5, 5, 6, 6, 4, 7, 4, 8, 6)</f>
        <v>4</v>
      </c>
      <c r="E413" cm="1">
        <f t="array" aca="1" ref="E413" ca="1">_xlfn.SWITCH(F413, 1, 1, 2, 2, 3, 3, 4, "")</f>
        <v>1</v>
      </c>
      <c r="F413">
        <f t="shared" ca="1" si="67"/>
        <v>1</v>
      </c>
      <c r="G413">
        <f t="shared" ca="1" si="63"/>
        <v>2</v>
      </c>
      <c r="H413">
        <f t="shared" ca="1" si="64"/>
        <v>0.75</v>
      </c>
      <c r="I413">
        <v>1</v>
      </c>
      <c r="J413" t="str">
        <f t="shared" si="68"/>
        <v/>
      </c>
      <c r="K413" cm="1">
        <f t="array" ref="K413">_xlfn.SWITCH(J413, 1, 10, 2, 10, "", 0)</f>
        <v>0</v>
      </c>
      <c r="L413" cm="1">
        <f t="array" aca="1" ref="L413" ca="1">_xlfn.SWITCH(M413, 1, 0, 2, 25, 3, 50, 4, 75, 5, 100)</f>
        <v>75</v>
      </c>
      <c r="M413">
        <f t="shared" ca="1" si="69"/>
        <v>4</v>
      </c>
      <c r="N413">
        <f t="shared" ca="1" si="70"/>
        <v>1</v>
      </c>
      <c r="O413" t="str" cm="1">
        <f t="array" aca="1" ref="O413" ca="1">_xlfn.SWITCH(N413, 1, "no ice", 2, "less ice", 3, "regular", 4, "extra ice")</f>
        <v>no ice</v>
      </c>
    </row>
    <row r="414" spans="1:15" x14ac:dyDescent="0.2">
      <c r="A414" s="1">
        <f t="shared" ref="A414:A420" si="73">A413</f>
        <v>45707</v>
      </c>
      <c r="B414">
        <f t="shared" ca="1" si="65"/>
        <v>3</v>
      </c>
      <c r="C414">
        <f t="shared" ca="1" si="66"/>
        <v>3</v>
      </c>
      <c r="D414" cm="1">
        <f t="array" aca="1" ref="D414" ca="1">_xlfn.SWITCH(B414, 1, 5, 2, 5, 3, 5.5, 4, 5, 5, 6, 6, 4, 7, 4, 8, 6)</f>
        <v>5.5</v>
      </c>
      <c r="E414" cm="1">
        <f t="array" aca="1" ref="E414" ca="1">_xlfn.SWITCH(F414, 1, 1, 2, 2, 3, 3, 4, "")</f>
        <v>1</v>
      </c>
      <c r="F414">
        <f t="shared" ca="1" si="67"/>
        <v>1</v>
      </c>
      <c r="G414">
        <f t="shared" ca="1" si="63"/>
        <v>2</v>
      </c>
      <c r="H414">
        <f t="shared" ca="1" si="64"/>
        <v>0.75</v>
      </c>
      <c r="I414">
        <v>1</v>
      </c>
      <c r="J414" t="str">
        <f t="shared" si="68"/>
        <v/>
      </c>
      <c r="K414" cm="1">
        <f t="array" ref="K414">_xlfn.SWITCH(J414, 1, 10, 2, 10, "", 0)</f>
        <v>0</v>
      </c>
      <c r="L414" cm="1">
        <f t="array" aca="1" ref="L414" ca="1">_xlfn.SWITCH(M414, 1, 0, 2, 25, 3, 50, 4, 75, 5, 100)</f>
        <v>25</v>
      </c>
      <c r="M414">
        <f t="shared" ca="1" si="69"/>
        <v>2</v>
      </c>
      <c r="N414">
        <f t="shared" ca="1" si="70"/>
        <v>1</v>
      </c>
      <c r="O414" t="str" cm="1">
        <f t="array" aca="1" ref="O414" ca="1">_xlfn.SWITCH(N414, 1, "no ice", 2, "less ice", 3, "regular", 4, "extra ice")</f>
        <v>no ice</v>
      </c>
    </row>
    <row r="415" spans="1:15" x14ac:dyDescent="0.2">
      <c r="A415" s="1">
        <f t="shared" si="73"/>
        <v>45707</v>
      </c>
      <c r="B415">
        <f t="shared" ca="1" si="65"/>
        <v>5</v>
      </c>
      <c r="C415">
        <f t="shared" ca="1" si="66"/>
        <v>2</v>
      </c>
      <c r="D415" cm="1">
        <f t="array" aca="1" ref="D415" ca="1">_xlfn.SWITCH(B415, 1, 5, 2, 5, 3, 5.5, 4, 5, 5, 6, 6, 4, 7, 4, 8, 6)</f>
        <v>6</v>
      </c>
      <c r="E415" t="str" cm="1">
        <f t="array" aca="1" ref="E415" ca="1">_xlfn.SWITCH(F415, 1, 1, 2, 2, 3, 3, 4, "")</f>
        <v/>
      </c>
      <c r="F415">
        <f t="shared" ca="1" si="67"/>
        <v>4</v>
      </c>
      <c r="G415">
        <f t="shared" ca="1" si="63"/>
        <v>0</v>
      </c>
      <c r="H415">
        <f t="shared" ca="1" si="64"/>
        <v>0</v>
      </c>
      <c r="I415">
        <v>1</v>
      </c>
      <c r="J415" t="str">
        <f t="shared" si="68"/>
        <v/>
      </c>
      <c r="K415" cm="1">
        <f t="array" ref="K415">_xlfn.SWITCH(J415, 1, 10, 2, 10, "", 0)</f>
        <v>0</v>
      </c>
      <c r="L415" cm="1">
        <f t="array" aca="1" ref="L415" ca="1">_xlfn.SWITCH(M415, 1, 0, 2, 25, 3, 50, 4, 75, 5, 100)</f>
        <v>50</v>
      </c>
      <c r="M415">
        <f t="shared" ca="1" si="69"/>
        <v>3</v>
      </c>
      <c r="N415">
        <f t="shared" ca="1" si="70"/>
        <v>3</v>
      </c>
      <c r="O415" t="str" cm="1">
        <f t="array" aca="1" ref="O415" ca="1">_xlfn.SWITCH(N415, 1, "no ice", 2, "less ice", 3, "regular", 4, "extra ice")</f>
        <v>regular</v>
      </c>
    </row>
    <row r="416" spans="1:15" x14ac:dyDescent="0.2">
      <c r="A416" s="1">
        <f t="shared" si="73"/>
        <v>45707</v>
      </c>
      <c r="B416">
        <f t="shared" ca="1" si="65"/>
        <v>4</v>
      </c>
      <c r="C416">
        <f t="shared" ca="1" si="66"/>
        <v>4</v>
      </c>
      <c r="D416" cm="1">
        <f t="array" aca="1" ref="D416" ca="1">_xlfn.SWITCH(B416, 1, 5, 2, 5, 3, 5.5, 4, 5, 5, 6, 6, 4, 7, 4, 8, 6)</f>
        <v>5</v>
      </c>
      <c r="E416" cm="1">
        <f t="array" aca="1" ref="E416" ca="1">_xlfn.SWITCH(F416, 1, 1, 2, 2, 3, 3, 4, "")</f>
        <v>3</v>
      </c>
      <c r="F416">
        <f t="shared" ca="1" si="67"/>
        <v>3</v>
      </c>
      <c r="G416">
        <f t="shared" ca="1" si="63"/>
        <v>1</v>
      </c>
      <c r="H416">
        <f t="shared" ca="1" si="64"/>
        <v>0.75</v>
      </c>
      <c r="I416">
        <v>1</v>
      </c>
      <c r="J416" t="str">
        <f t="shared" si="68"/>
        <v/>
      </c>
      <c r="K416" cm="1">
        <f t="array" ref="K416">_xlfn.SWITCH(J416, 1, 10, 2, 10, "", 0)</f>
        <v>0</v>
      </c>
      <c r="L416" cm="1">
        <f t="array" aca="1" ref="L416" ca="1">_xlfn.SWITCH(M416, 1, 0, 2, 25, 3, 50, 4, 75, 5, 100)</f>
        <v>0</v>
      </c>
      <c r="M416">
        <f t="shared" ca="1" si="69"/>
        <v>1</v>
      </c>
      <c r="N416">
        <f t="shared" ca="1" si="70"/>
        <v>1</v>
      </c>
      <c r="O416" t="str" cm="1">
        <f t="array" aca="1" ref="O416" ca="1">_xlfn.SWITCH(N416, 1, "no ice", 2, "less ice", 3, "regular", 4, "extra ice")</f>
        <v>no ice</v>
      </c>
    </row>
    <row r="417" spans="1:15" x14ac:dyDescent="0.2">
      <c r="A417" s="1">
        <f t="shared" si="73"/>
        <v>45707</v>
      </c>
      <c r="B417">
        <f t="shared" ca="1" si="65"/>
        <v>2</v>
      </c>
      <c r="C417">
        <f t="shared" ca="1" si="66"/>
        <v>3</v>
      </c>
      <c r="D417" cm="1">
        <f t="array" aca="1" ref="D417" ca="1">_xlfn.SWITCH(B417, 1, 5, 2, 5, 3, 5.5, 4, 5, 5, 6, 6, 4, 7, 4, 8, 6)</f>
        <v>5</v>
      </c>
      <c r="E417" t="str" cm="1">
        <f t="array" aca="1" ref="E417" ca="1">_xlfn.SWITCH(F417, 1, 1, 2, 2, 3, 3, 4, "")</f>
        <v/>
      </c>
      <c r="F417">
        <f t="shared" ca="1" si="67"/>
        <v>4</v>
      </c>
      <c r="G417">
        <f t="shared" ca="1" si="63"/>
        <v>0</v>
      </c>
      <c r="H417">
        <f t="shared" ca="1" si="64"/>
        <v>0</v>
      </c>
      <c r="I417">
        <v>1</v>
      </c>
      <c r="J417" t="str">
        <f t="shared" si="68"/>
        <v/>
      </c>
      <c r="K417" cm="1">
        <f t="array" ref="K417">_xlfn.SWITCH(J417, 1, 10, 2, 10, "", 0)</f>
        <v>0</v>
      </c>
      <c r="L417" cm="1">
        <f t="array" aca="1" ref="L417" ca="1">_xlfn.SWITCH(M417, 1, 0, 2, 25, 3, 50, 4, 75, 5, 100)</f>
        <v>0</v>
      </c>
      <c r="M417">
        <f t="shared" ca="1" si="69"/>
        <v>1</v>
      </c>
      <c r="N417">
        <f t="shared" ca="1" si="70"/>
        <v>4</v>
      </c>
      <c r="O417" t="str" cm="1">
        <f t="array" aca="1" ref="O417" ca="1">_xlfn.SWITCH(N417, 1, "no ice", 2, "less ice", 3, "regular", 4, "extra ice")</f>
        <v>extra ice</v>
      </c>
    </row>
    <row r="418" spans="1:15" x14ac:dyDescent="0.2">
      <c r="A418" s="1">
        <f t="shared" si="73"/>
        <v>45707</v>
      </c>
      <c r="B418">
        <f t="shared" ca="1" si="65"/>
        <v>2</v>
      </c>
      <c r="C418">
        <f t="shared" ca="1" si="66"/>
        <v>4</v>
      </c>
      <c r="D418" cm="1">
        <f t="array" aca="1" ref="D418" ca="1">_xlfn.SWITCH(B418, 1, 5, 2, 5, 3, 5.5, 4, 5, 5, 6, 6, 4, 7, 4, 8, 6)</f>
        <v>5</v>
      </c>
      <c r="E418" cm="1">
        <f t="array" aca="1" ref="E418" ca="1">_xlfn.SWITCH(F418, 1, 1, 2, 2, 3, 3, 4, "")</f>
        <v>3</v>
      </c>
      <c r="F418">
        <f t="shared" ca="1" si="67"/>
        <v>3</v>
      </c>
      <c r="G418">
        <f t="shared" ca="1" si="63"/>
        <v>1</v>
      </c>
      <c r="H418">
        <f t="shared" ca="1" si="64"/>
        <v>0.75</v>
      </c>
      <c r="I418">
        <v>1</v>
      </c>
      <c r="J418" t="str">
        <f t="shared" si="68"/>
        <v/>
      </c>
      <c r="K418" cm="1">
        <f t="array" ref="K418">_xlfn.SWITCH(J418, 1, 10, 2, 10, "", 0)</f>
        <v>0</v>
      </c>
      <c r="L418" cm="1">
        <f t="array" aca="1" ref="L418" ca="1">_xlfn.SWITCH(M418, 1, 0, 2, 25, 3, 50, 4, 75, 5, 100)</f>
        <v>50</v>
      </c>
      <c r="M418">
        <f t="shared" ca="1" si="69"/>
        <v>3</v>
      </c>
      <c r="N418">
        <f t="shared" ca="1" si="70"/>
        <v>3</v>
      </c>
      <c r="O418" t="str" cm="1">
        <f t="array" aca="1" ref="O418" ca="1">_xlfn.SWITCH(N418, 1, "no ice", 2, "less ice", 3, "regular", 4, "extra ice")</f>
        <v>regular</v>
      </c>
    </row>
    <row r="419" spans="1:15" x14ac:dyDescent="0.2">
      <c r="A419" s="1">
        <f t="shared" si="73"/>
        <v>45707</v>
      </c>
      <c r="B419">
        <f t="shared" ca="1" si="65"/>
        <v>4</v>
      </c>
      <c r="C419">
        <f t="shared" ca="1" si="66"/>
        <v>3</v>
      </c>
      <c r="D419" cm="1">
        <f t="array" aca="1" ref="D419" ca="1">_xlfn.SWITCH(B419, 1, 5, 2, 5, 3, 5.5, 4, 5, 5, 6, 6, 4, 7, 4, 8, 6)</f>
        <v>5</v>
      </c>
      <c r="E419" t="str" cm="1">
        <f t="array" aca="1" ref="E419" ca="1">_xlfn.SWITCH(F419, 1, 1, 2, 2, 3, 3, 4, "")</f>
        <v/>
      </c>
      <c r="F419">
        <f t="shared" ca="1" si="67"/>
        <v>4</v>
      </c>
      <c r="G419">
        <f t="shared" ca="1" si="63"/>
        <v>0</v>
      </c>
      <c r="H419">
        <f t="shared" ca="1" si="64"/>
        <v>0</v>
      </c>
      <c r="I419">
        <v>1</v>
      </c>
      <c r="J419" t="str">
        <f t="shared" si="68"/>
        <v/>
      </c>
      <c r="K419" cm="1">
        <f t="array" ref="K419">_xlfn.SWITCH(J419, 1, 10, 2, 10, "", 0)</f>
        <v>0</v>
      </c>
      <c r="L419" cm="1">
        <f t="array" aca="1" ref="L419" ca="1">_xlfn.SWITCH(M419, 1, 0, 2, 25, 3, 50, 4, 75, 5, 100)</f>
        <v>50</v>
      </c>
      <c r="M419">
        <f t="shared" ca="1" si="69"/>
        <v>3</v>
      </c>
      <c r="N419">
        <f t="shared" ca="1" si="70"/>
        <v>4</v>
      </c>
      <c r="O419" t="str" cm="1">
        <f t="array" aca="1" ref="O419" ca="1">_xlfn.SWITCH(N419, 1, "no ice", 2, "less ice", 3, "regular", 4, "extra ice")</f>
        <v>extra ice</v>
      </c>
    </row>
    <row r="420" spans="1:15" x14ac:dyDescent="0.2">
      <c r="A420" s="1">
        <f t="shared" si="73"/>
        <v>45707</v>
      </c>
      <c r="B420">
        <f t="shared" ca="1" si="65"/>
        <v>2</v>
      </c>
      <c r="C420">
        <f t="shared" ca="1" si="66"/>
        <v>4</v>
      </c>
      <c r="D420" cm="1">
        <f t="array" aca="1" ref="D420" ca="1">_xlfn.SWITCH(B420, 1, 5, 2, 5, 3, 5.5, 4, 5, 5, 6, 6, 4, 7, 4, 8, 6)</f>
        <v>5</v>
      </c>
      <c r="E420" cm="1">
        <f t="array" aca="1" ref="E420" ca="1">_xlfn.SWITCH(F420, 1, 1, 2, 2, 3, 3, 4, "")</f>
        <v>3</v>
      </c>
      <c r="F420">
        <f t="shared" ca="1" si="67"/>
        <v>3</v>
      </c>
      <c r="G420">
        <f t="shared" ca="1" si="63"/>
        <v>1</v>
      </c>
      <c r="H420">
        <f t="shared" ca="1" si="64"/>
        <v>0.75</v>
      </c>
      <c r="I420">
        <v>1</v>
      </c>
      <c r="J420" t="str">
        <f t="shared" si="68"/>
        <v/>
      </c>
      <c r="K420" cm="1">
        <f t="array" ref="K420">_xlfn.SWITCH(J420, 1, 10, 2, 10, "", 0)</f>
        <v>0</v>
      </c>
      <c r="L420" cm="1">
        <f t="array" aca="1" ref="L420" ca="1">_xlfn.SWITCH(M420, 1, 0, 2, 25, 3, 50, 4, 75, 5, 100)</f>
        <v>75</v>
      </c>
      <c r="M420">
        <f t="shared" ca="1" si="69"/>
        <v>4</v>
      </c>
      <c r="N420">
        <f t="shared" ca="1" si="70"/>
        <v>2</v>
      </c>
      <c r="O420" t="str" cm="1">
        <f t="array" aca="1" ref="O420" ca="1">_xlfn.SWITCH(N420, 1, "no ice", 2, "less ice", 3, "regular", 4, "extra ice")</f>
        <v>less ice</v>
      </c>
    </row>
    <row r="421" spans="1:15" x14ac:dyDescent="0.2">
      <c r="A421" s="1">
        <v>45708</v>
      </c>
      <c r="B421">
        <f t="shared" ca="1" si="65"/>
        <v>4</v>
      </c>
      <c r="C421">
        <f t="shared" ca="1" si="66"/>
        <v>3</v>
      </c>
      <c r="D421" cm="1">
        <f t="array" aca="1" ref="D421" ca="1">_xlfn.SWITCH(B421, 1, 5, 2, 5, 3, 5.5, 4, 5, 5, 6, 6, 4, 7, 4, 8, 6)</f>
        <v>5</v>
      </c>
      <c r="E421" cm="1">
        <f t="array" aca="1" ref="E421" ca="1">_xlfn.SWITCH(F421, 1, 1, 2, 2, 3, 3, 4, "")</f>
        <v>1</v>
      </c>
      <c r="F421">
        <f t="shared" ca="1" si="67"/>
        <v>1</v>
      </c>
      <c r="G421">
        <f t="shared" ca="1" si="63"/>
        <v>2</v>
      </c>
      <c r="H421">
        <f t="shared" ca="1" si="64"/>
        <v>0.75</v>
      </c>
      <c r="I421">
        <v>1</v>
      </c>
      <c r="J421" t="str">
        <f t="shared" si="68"/>
        <v/>
      </c>
      <c r="K421" cm="1">
        <f t="array" ref="K421">_xlfn.SWITCH(J421, 1, 10, 2, 10, "", 0)</f>
        <v>0</v>
      </c>
      <c r="L421" cm="1">
        <f t="array" aca="1" ref="L421" ca="1">_xlfn.SWITCH(M421, 1, 0, 2, 25, 3, 50, 4, 75, 5, 100)</f>
        <v>75</v>
      </c>
      <c r="M421">
        <f t="shared" ca="1" si="69"/>
        <v>4</v>
      </c>
      <c r="N421">
        <f t="shared" ca="1" si="70"/>
        <v>3</v>
      </c>
      <c r="O421" t="str" cm="1">
        <f t="array" aca="1" ref="O421" ca="1">_xlfn.SWITCH(N421, 1, "no ice", 2, "less ice", 3, "regular", 4, "extra ice")</f>
        <v>regular</v>
      </c>
    </row>
    <row r="422" spans="1:15" x14ac:dyDescent="0.2">
      <c r="A422" s="1">
        <f>A421</f>
        <v>45708</v>
      </c>
      <c r="B422">
        <f t="shared" ca="1" si="65"/>
        <v>5</v>
      </c>
      <c r="C422">
        <f t="shared" ca="1" si="66"/>
        <v>2</v>
      </c>
      <c r="D422" cm="1">
        <f t="array" aca="1" ref="D422" ca="1">_xlfn.SWITCH(B422, 1, 5, 2, 5, 3, 5.5, 4, 5, 5, 6, 6, 4, 7, 4, 8, 6)</f>
        <v>6</v>
      </c>
      <c r="E422" cm="1">
        <f t="array" aca="1" ref="E422" ca="1">_xlfn.SWITCH(F422, 1, 1, 2, 2, 3, 3, 4, "")</f>
        <v>1</v>
      </c>
      <c r="F422">
        <f t="shared" ca="1" si="67"/>
        <v>1</v>
      </c>
      <c r="G422">
        <f t="shared" ca="1" si="63"/>
        <v>2</v>
      </c>
      <c r="H422">
        <f t="shared" ca="1" si="64"/>
        <v>0.75</v>
      </c>
      <c r="I422">
        <v>1</v>
      </c>
      <c r="J422" t="str">
        <f t="shared" si="68"/>
        <v/>
      </c>
      <c r="K422" cm="1">
        <f t="array" ref="K422">_xlfn.SWITCH(J422, 1, 10, 2, 10, "", 0)</f>
        <v>0</v>
      </c>
      <c r="L422" cm="1">
        <f t="array" aca="1" ref="L422" ca="1">_xlfn.SWITCH(M422, 1, 0, 2, 25, 3, 50, 4, 75, 5, 100)</f>
        <v>25</v>
      </c>
      <c r="M422">
        <f t="shared" ca="1" si="69"/>
        <v>2</v>
      </c>
      <c r="N422">
        <f t="shared" ca="1" si="70"/>
        <v>1</v>
      </c>
      <c r="O422" t="str" cm="1">
        <f t="array" aca="1" ref="O422" ca="1">_xlfn.SWITCH(N422, 1, "no ice", 2, "less ice", 3, "regular", 4, "extra ice")</f>
        <v>no ice</v>
      </c>
    </row>
    <row r="423" spans="1:15" x14ac:dyDescent="0.2">
      <c r="A423" s="1">
        <f t="shared" ref="A423:A428" si="74">A422</f>
        <v>45708</v>
      </c>
      <c r="B423">
        <f t="shared" ca="1" si="65"/>
        <v>1</v>
      </c>
      <c r="C423">
        <f t="shared" ca="1" si="66"/>
        <v>1</v>
      </c>
      <c r="D423" cm="1">
        <f t="array" aca="1" ref="D423" ca="1">_xlfn.SWITCH(B423, 1, 5, 2, 5, 3, 5.5, 4, 5, 5, 6, 6, 4, 7, 4, 8, 6)</f>
        <v>5</v>
      </c>
      <c r="E423" t="str" cm="1">
        <f t="array" aca="1" ref="E423" ca="1">_xlfn.SWITCH(F423, 1, 1, 2, 2, 3, 3, 4, "")</f>
        <v/>
      </c>
      <c r="F423">
        <f t="shared" ca="1" si="67"/>
        <v>4</v>
      </c>
      <c r="G423">
        <f t="shared" ca="1" si="63"/>
        <v>0</v>
      </c>
      <c r="H423">
        <f t="shared" ca="1" si="64"/>
        <v>0</v>
      </c>
      <c r="I423">
        <v>1</v>
      </c>
      <c r="J423" t="str">
        <f t="shared" si="68"/>
        <v/>
      </c>
      <c r="K423" cm="1">
        <f t="array" ref="K423">_xlfn.SWITCH(J423, 1, 10, 2, 10, "", 0)</f>
        <v>0</v>
      </c>
      <c r="L423" cm="1">
        <f t="array" aca="1" ref="L423" ca="1">_xlfn.SWITCH(M423, 1, 0, 2, 25, 3, 50, 4, 75, 5, 100)</f>
        <v>100</v>
      </c>
      <c r="M423">
        <f t="shared" ca="1" si="69"/>
        <v>5</v>
      </c>
      <c r="N423">
        <f t="shared" ca="1" si="70"/>
        <v>2</v>
      </c>
      <c r="O423" t="str" cm="1">
        <f t="array" aca="1" ref="O423" ca="1">_xlfn.SWITCH(N423, 1, "no ice", 2, "less ice", 3, "regular", 4, "extra ice")</f>
        <v>less ice</v>
      </c>
    </row>
    <row r="424" spans="1:15" x14ac:dyDescent="0.2">
      <c r="A424" s="1">
        <f t="shared" si="74"/>
        <v>45708</v>
      </c>
      <c r="B424">
        <f t="shared" ca="1" si="65"/>
        <v>7</v>
      </c>
      <c r="C424">
        <f t="shared" ca="1" si="66"/>
        <v>3</v>
      </c>
      <c r="D424" cm="1">
        <f t="array" aca="1" ref="D424" ca="1">_xlfn.SWITCH(B424, 1, 5, 2, 5, 3, 5.5, 4, 5, 5, 6, 6, 4, 7, 4, 8, 6)</f>
        <v>4</v>
      </c>
      <c r="E424" cm="1">
        <f t="array" aca="1" ref="E424" ca="1">_xlfn.SWITCH(F424, 1, 1, 2, 2, 3, 3, 4, "")</f>
        <v>1</v>
      </c>
      <c r="F424">
        <f t="shared" ca="1" si="67"/>
        <v>1</v>
      </c>
      <c r="G424">
        <f t="shared" ca="1" si="63"/>
        <v>1</v>
      </c>
      <c r="H424">
        <f t="shared" ca="1" si="64"/>
        <v>0.75</v>
      </c>
      <c r="I424">
        <v>1</v>
      </c>
      <c r="J424" t="str">
        <f t="shared" si="68"/>
        <v/>
      </c>
      <c r="K424" cm="1">
        <f t="array" ref="K424">_xlfn.SWITCH(J424, 1, 10, 2, 10, "", 0)</f>
        <v>0</v>
      </c>
      <c r="L424" cm="1">
        <f t="array" aca="1" ref="L424" ca="1">_xlfn.SWITCH(M424, 1, 0, 2, 25, 3, 50, 4, 75, 5, 100)</f>
        <v>75</v>
      </c>
      <c r="M424">
        <f t="shared" ca="1" si="69"/>
        <v>4</v>
      </c>
      <c r="N424">
        <f t="shared" ca="1" si="70"/>
        <v>2</v>
      </c>
      <c r="O424" t="str" cm="1">
        <f t="array" aca="1" ref="O424" ca="1">_xlfn.SWITCH(N424, 1, "no ice", 2, "less ice", 3, "regular", 4, "extra ice")</f>
        <v>less ice</v>
      </c>
    </row>
    <row r="425" spans="1:15" x14ac:dyDescent="0.2">
      <c r="A425" s="1">
        <f t="shared" si="74"/>
        <v>45708</v>
      </c>
      <c r="B425">
        <f t="shared" ca="1" si="65"/>
        <v>4</v>
      </c>
      <c r="C425">
        <f t="shared" ca="1" si="66"/>
        <v>1</v>
      </c>
      <c r="D425" cm="1">
        <f t="array" aca="1" ref="D425" ca="1">_xlfn.SWITCH(B425, 1, 5, 2, 5, 3, 5.5, 4, 5, 5, 6, 6, 4, 7, 4, 8, 6)</f>
        <v>5</v>
      </c>
      <c r="E425" cm="1">
        <f t="array" aca="1" ref="E425" ca="1">_xlfn.SWITCH(F425, 1, 1, 2, 2, 3, 3, 4, "")</f>
        <v>2</v>
      </c>
      <c r="F425">
        <f t="shared" ca="1" si="67"/>
        <v>2</v>
      </c>
      <c r="G425">
        <f t="shared" ca="1" si="63"/>
        <v>1</v>
      </c>
      <c r="H425">
        <f t="shared" ca="1" si="64"/>
        <v>0.75</v>
      </c>
      <c r="I425">
        <v>1</v>
      </c>
      <c r="J425" t="str">
        <f t="shared" si="68"/>
        <v/>
      </c>
      <c r="K425" cm="1">
        <f t="array" ref="K425">_xlfn.SWITCH(J425, 1, 10, 2, 10, "", 0)</f>
        <v>0</v>
      </c>
      <c r="L425" cm="1">
        <f t="array" aca="1" ref="L425" ca="1">_xlfn.SWITCH(M425, 1, 0, 2, 25, 3, 50, 4, 75, 5, 100)</f>
        <v>50</v>
      </c>
      <c r="M425">
        <f t="shared" ca="1" si="69"/>
        <v>3</v>
      </c>
      <c r="N425">
        <f t="shared" ca="1" si="70"/>
        <v>3</v>
      </c>
      <c r="O425" t="str" cm="1">
        <f t="array" aca="1" ref="O425" ca="1">_xlfn.SWITCH(N425, 1, "no ice", 2, "less ice", 3, "regular", 4, "extra ice")</f>
        <v>regular</v>
      </c>
    </row>
    <row r="426" spans="1:15" x14ac:dyDescent="0.2">
      <c r="A426" s="1">
        <f t="shared" si="74"/>
        <v>45708</v>
      </c>
      <c r="B426">
        <f t="shared" ca="1" si="65"/>
        <v>7</v>
      </c>
      <c r="C426">
        <f t="shared" ca="1" si="66"/>
        <v>4</v>
      </c>
      <c r="D426" cm="1">
        <f t="array" aca="1" ref="D426" ca="1">_xlfn.SWITCH(B426, 1, 5, 2, 5, 3, 5.5, 4, 5, 5, 6, 6, 4, 7, 4, 8, 6)</f>
        <v>4</v>
      </c>
      <c r="E426" cm="1">
        <f t="array" aca="1" ref="E426" ca="1">_xlfn.SWITCH(F426, 1, 1, 2, 2, 3, 3, 4, "")</f>
        <v>2</v>
      </c>
      <c r="F426">
        <f t="shared" ca="1" si="67"/>
        <v>2</v>
      </c>
      <c r="G426">
        <f t="shared" ca="1" si="63"/>
        <v>1</v>
      </c>
      <c r="H426">
        <f t="shared" ca="1" si="64"/>
        <v>0.75</v>
      </c>
      <c r="I426">
        <v>1</v>
      </c>
      <c r="J426" t="str">
        <f t="shared" si="68"/>
        <v/>
      </c>
      <c r="K426" cm="1">
        <f t="array" ref="K426">_xlfn.SWITCH(J426, 1, 10, 2, 10, "", 0)</f>
        <v>0</v>
      </c>
      <c r="L426" cm="1">
        <f t="array" aca="1" ref="L426" ca="1">_xlfn.SWITCH(M426, 1, 0, 2, 25, 3, 50, 4, 75, 5, 100)</f>
        <v>100</v>
      </c>
      <c r="M426">
        <f t="shared" ca="1" si="69"/>
        <v>5</v>
      </c>
      <c r="N426">
        <f t="shared" ca="1" si="70"/>
        <v>2</v>
      </c>
      <c r="O426" t="str" cm="1">
        <f t="array" aca="1" ref="O426" ca="1">_xlfn.SWITCH(N426, 1, "no ice", 2, "less ice", 3, "regular", 4, "extra ice")</f>
        <v>less ice</v>
      </c>
    </row>
    <row r="427" spans="1:15" x14ac:dyDescent="0.2">
      <c r="A427" s="1">
        <f t="shared" si="74"/>
        <v>45708</v>
      </c>
      <c r="B427">
        <f t="shared" ca="1" si="65"/>
        <v>6</v>
      </c>
      <c r="C427">
        <f t="shared" ca="1" si="66"/>
        <v>4</v>
      </c>
      <c r="D427" cm="1">
        <f t="array" aca="1" ref="D427" ca="1">_xlfn.SWITCH(B427, 1, 5, 2, 5, 3, 5.5, 4, 5, 5, 6, 6, 4, 7, 4, 8, 6)</f>
        <v>4</v>
      </c>
      <c r="E427" cm="1">
        <f t="array" aca="1" ref="E427" ca="1">_xlfn.SWITCH(F427, 1, 1, 2, 2, 3, 3, 4, "")</f>
        <v>3</v>
      </c>
      <c r="F427">
        <f t="shared" ca="1" si="67"/>
        <v>3</v>
      </c>
      <c r="G427">
        <f t="shared" ca="1" si="63"/>
        <v>1</v>
      </c>
      <c r="H427">
        <f t="shared" ca="1" si="64"/>
        <v>0.75</v>
      </c>
      <c r="I427">
        <v>1</v>
      </c>
      <c r="J427" t="str">
        <f t="shared" si="68"/>
        <v/>
      </c>
      <c r="K427" cm="1">
        <f t="array" ref="K427">_xlfn.SWITCH(J427, 1, 10, 2, 10, "", 0)</f>
        <v>0</v>
      </c>
      <c r="L427" cm="1">
        <f t="array" aca="1" ref="L427" ca="1">_xlfn.SWITCH(M427, 1, 0, 2, 25, 3, 50, 4, 75, 5, 100)</f>
        <v>100</v>
      </c>
      <c r="M427">
        <f t="shared" ca="1" si="69"/>
        <v>5</v>
      </c>
      <c r="N427">
        <f t="shared" ca="1" si="70"/>
        <v>4</v>
      </c>
      <c r="O427" t="str" cm="1">
        <f t="array" aca="1" ref="O427" ca="1">_xlfn.SWITCH(N427, 1, "no ice", 2, "less ice", 3, "regular", 4, "extra ice")</f>
        <v>extra ice</v>
      </c>
    </row>
    <row r="428" spans="1:15" x14ac:dyDescent="0.2">
      <c r="A428" s="1">
        <f t="shared" si="74"/>
        <v>45708</v>
      </c>
      <c r="B428">
        <f t="shared" ca="1" si="65"/>
        <v>4</v>
      </c>
      <c r="C428">
        <f t="shared" ca="1" si="66"/>
        <v>1</v>
      </c>
      <c r="D428" cm="1">
        <f t="array" aca="1" ref="D428" ca="1">_xlfn.SWITCH(B428, 1, 5, 2, 5, 3, 5.5, 4, 5, 5, 6, 6, 4, 7, 4, 8, 6)</f>
        <v>5</v>
      </c>
      <c r="E428" t="str" cm="1">
        <f t="array" aca="1" ref="E428" ca="1">_xlfn.SWITCH(F428, 1, 1, 2, 2, 3, 3, 4, "")</f>
        <v/>
      </c>
      <c r="F428">
        <f t="shared" ca="1" si="67"/>
        <v>4</v>
      </c>
      <c r="G428">
        <f t="shared" ca="1" si="63"/>
        <v>0</v>
      </c>
      <c r="H428">
        <f t="shared" ca="1" si="64"/>
        <v>0</v>
      </c>
      <c r="I428">
        <v>1</v>
      </c>
      <c r="J428" t="str">
        <f t="shared" si="68"/>
        <v/>
      </c>
      <c r="K428" cm="1">
        <f t="array" ref="K428">_xlfn.SWITCH(J428, 1, 10, 2, 10, "", 0)</f>
        <v>0</v>
      </c>
      <c r="L428" cm="1">
        <f t="array" aca="1" ref="L428" ca="1">_xlfn.SWITCH(M428, 1, 0, 2, 25, 3, 50, 4, 75, 5, 100)</f>
        <v>0</v>
      </c>
      <c r="M428">
        <f t="shared" ca="1" si="69"/>
        <v>1</v>
      </c>
      <c r="N428">
        <f t="shared" ca="1" si="70"/>
        <v>1</v>
      </c>
      <c r="O428" t="str" cm="1">
        <f t="array" aca="1" ref="O428" ca="1">_xlfn.SWITCH(N428, 1, "no ice", 2, "less ice", 3, "regular", 4, "extra ice")</f>
        <v>no ice</v>
      </c>
    </row>
    <row r="429" spans="1:15" x14ac:dyDescent="0.2">
      <c r="A429" s="1">
        <v>45709</v>
      </c>
      <c r="B429">
        <f t="shared" ca="1" si="65"/>
        <v>1</v>
      </c>
      <c r="C429">
        <f t="shared" ca="1" si="66"/>
        <v>4</v>
      </c>
      <c r="D429" cm="1">
        <f t="array" aca="1" ref="D429" ca="1">_xlfn.SWITCH(B429, 1, 5, 2, 5, 3, 5.5, 4, 5, 5, 6, 6, 4, 7, 4, 8, 6)</f>
        <v>5</v>
      </c>
      <c r="E429" t="str" cm="1">
        <f t="array" aca="1" ref="E429" ca="1">_xlfn.SWITCH(F429, 1, 1, 2, 2, 3, 3, 4, "")</f>
        <v/>
      </c>
      <c r="F429">
        <f t="shared" ca="1" si="67"/>
        <v>4</v>
      </c>
      <c r="G429">
        <f t="shared" ca="1" si="63"/>
        <v>0</v>
      </c>
      <c r="H429">
        <f t="shared" ca="1" si="64"/>
        <v>0</v>
      </c>
      <c r="I429">
        <v>1</v>
      </c>
      <c r="J429" t="str">
        <f t="shared" si="68"/>
        <v/>
      </c>
      <c r="K429" cm="1">
        <f t="array" ref="K429">_xlfn.SWITCH(J429, 1, 10, 2, 10, "", 0)</f>
        <v>0</v>
      </c>
      <c r="L429" cm="1">
        <f t="array" aca="1" ref="L429" ca="1">_xlfn.SWITCH(M429, 1, 0, 2, 25, 3, 50, 4, 75, 5, 100)</f>
        <v>100</v>
      </c>
      <c r="M429">
        <f t="shared" ca="1" si="69"/>
        <v>5</v>
      </c>
      <c r="N429">
        <f t="shared" ca="1" si="70"/>
        <v>4</v>
      </c>
      <c r="O429" t="str" cm="1">
        <f t="array" aca="1" ref="O429" ca="1">_xlfn.SWITCH(N429, 1, "no ice", 2, "less ice", 3, "regular", 4, "extra ice")</f>
        <v>extra ice</v>
      </c>
    </row>
    <row r="430" spans="1:15" x14ac:dyDescent="0.2">
      <c r="A430" s="1">
        <f>A429</f>
        <v>45709</v>
      </c>
      <c r="B430">
        <f t="shared" ca="1" si="65"/>
        <v>7</v>
      </c>
      <c r="C430">
        <f t="shared" ca="1" si="66"/>
        <v>3</v>
      </c>
      <c r="D430" cm="1">
        <f t="array" aca="1" ref="D430" ca="1">_xlfn.SWITCH(B430, 1, 5, 2, 5, 3, 5.5, 4, 5, 5, 6, 6, 4, 7, 4, 8, 6)</f>
        <v>4</v>
      </c>
      <c r="E430" cm="1">
        <f t="array" aca="1" ref="E430" ca="1">_xlfn.SWITCH(F430, 1, 1, 2, 2, 3, 3, 4, "")</f>
        <v>2</v>
      </c>
      <c r="F430">
        <f t="shared" ca="1" si="67"/>
        <v>2</v>
      </c>
      <c r="G430">
        <f t="shared" ca="1" si="63"/>
        <v>2</v>
      </c>
      <c r="H430">
        <f t="shared" ca="1" si="64"/>
        <v>0.75</v>
      </c>
      <c r="I430">
        <v>1</v>
      </c>
      <c r="J430" t="str">
        <f t="shared" si="68"/>
        <v/>
      </c>
      <c r="K430" cm="1">
        <f t="array" ref="K430">_xlfn.SWITCH(J430, 1, 10, 2, 10, "", 0)</f>
        <v>0</v>
      </c>
      <c r="L430" cm="1">
        <f t="array" aca="1" ref="L430" ca="1">_xlfn.SWITCH(M430, 1, 0, 2, 25, 3, 50, 4, 75, 5, 100)</f>
        <v>50</v>
      </c>
      <c r="M430">
        <f t="shared" ca="1" si="69"/>
        <v>3</v>
      </c>
      <c r="N430">
        <f t="shared" ca="1" si="70"/>
        <v>3</v>
      </c>
      <c r="O430" t="str" cm="1">
        <f t="array" aca="1" ref="O430" ca="1">_xlfn.SWITCH(N430, 1, "no ice", 2, "less ice", 3, "regular", 4, "extra ice")</f>
        <v>regular</v>
      </c>
    </row>
    <row r="431" spans="1:15" x14ac:dyDescent="0.2">
      <c r="A431" s="1">
        <f t="shared" ref="A431:A460" si="75">A430</f>
        <v>45709</v>
      </c>
      <c r="B431">
        <f t="shared" ca="1" si="65"/>
        <v>6</v>
      </c>
      <c r="C431">
        <f t="shared" ca="1" si="66"/>
        <v>1</v>
      </c>
      <c r="D431" cm="1">
        <f t="array" aca="1" ref="D431" ca="1">_xlfn.SWITCH(B431, 1, 5, 2, 5, 3, 5.5, 4, 5, 5, 6, 6, 4, 7, 4, 8, 6)</f>
        <v>4</v>
      </c>
      <c r="E431" t="str" cm="1">
        <f t="array" aca="1" ref="E431" ca="1">_xlfn.SWITCH(F431, 1, 1, 2, 2, 3, 3, 4, "")</f>
        <v/>
      </c>
      <c r="F431">
        <f t="shared" ca="1" si="67"/>
        <v>4</v>
      </c>
      <c r="G431">
        <f t="shared" ca="1" si="63"/>
        <v>0</v>
      </c>
      <c r="H431">
        <f t="shared" ca="1" si="64"/>
        <v>0</v>
      </c>
      <c r="I431">
        <v>1</v>
      </c>
      <c r="J431" t="str">
        <f t="shared" si="68"/>
        <v/>
      </c>
      <c r="K431" cm="1">
        <f t="array" ref="K431">_xlfn.SWITCH(J431, 1, 10, 2, 10, "", 0)</f>
        <v>0</v>
      </c>
      <c r="L431" cm="1">
        <f t="array" aca="1" ref="L431" ca="1">_xlfn.SWITCH(M431, 1, 0, 2, 25, 3, 50, 4, 75, 5, 100)</f>
        <v>50</v>
      </c>
      <c r="M431">
        <f t="shared" ca="1" si="69"/>
        <v>3</v>
      </c>
      <c r="N431">
        <f t="shared" ca="1" si="70"/>
        <v>1</v>
      </c>
      <c r="O431" t="str" cm="1">
        <f t="array" aca="1" ref="O431" ca="1">_xlfn.SWITCH(N431, 1, "no ice", 2, "less ice", 3, "regular", 4, "extra ice")</f>
        <v>no ice</v>
      </c>
    </row>
    <row r="432" spans="1:15" x14ac:dyDescent="0.2">
      <c r="A432" s="1">
        <f t="shared" si="75"/>
        <v>45709</v>
      </c>
      <c r="B432">
        <f t="shared" ca="1" si="65"/>
        <v>7</v>
      </c>
      <c r="C432">
        <f t="shared" ca="1" si="66"/>
        <v>4</v>
      </c>
      <c r="D432" cm="1">
        <f t="array" aca="1" ref="D432" ca="1">_xlfn.SWITCH(B432, 1, 5, 2, 5, 3, 5.5, 4, 5, 5, 6, 6, 4, 7, 4, 8, 6)</f>
        <v>4</v>
      </c>
      <c r="E432" cm="1">
        <f t="array" aca="1" ref="E432" ca="1">_xlfn.SWITCH(F432, 1, 1, 2, 2, 3, 3, 4, "")</f>
        <v>3</v>
      </c>
      <c r="F432">
        <f t="shared" ca="1" si="67"/>
        <v>3</v>
      </c>
      <c r="G432">
        <f t="shared" ca="1" si="63"/>
        <v>2</v>
      </c>
      <c r="H432">
        <f t="shared" ca="1" si="64"/>
        <v>0.75</v>
      </c>
      <c r="I432">
        <v>1</v>
      </c>
      <c r="J432" t="str">
        <f t="shared" si="68"/>
        <v/>
      </c>
      <c r="K432" cm="1">
        <f t="array" ref="K432">_xlfn.SWITCH(J432, 1, 10, 2, 10, "", 0)</f>
        <v>0</v>
      </c>
      <c r="L432" cm="1">
        <f t="array" aca="1" ref="L432" ca="1">_xlfn.SWITCH(M432, 1, 0, 2, 25, 3, 50, 4, 75, 5, 100)</f>
        <v>50</v>
      </c>
      <c r="M432">
        <f t="shared" ca="1" si="69"/>
        <v>3</v>
      </c>
      <c r="N432">
        <f t="shared" ca="1" si="70"/>
        <v>3</v>
      </c>
      <c r="O432" t="str" cm="1">
        <f t="array" aca="1" ref="O432" ca="1">_xlfn.SWITCH(N432, 1, "no ice", 2, "less ice", 3, "regular", 4, "extra ice")</f>
        <v>regular</v>
      </c>
    </row>
    <row r="433" spans="1:15" x14ac:dyDescent="0.2">
      <c r="A433" s="1">
        <f t="shared" si="75"/>
        <v>45709</v>
      </c>
      <c r="B433">
        <f t="shared" ca="1" si="65"/>
        <v>3</v>
      </c>
      <c r="C433">
        <f t="shared" ca="1" si="66"/>
        <v>3</v>
      </c>
      <c r="D433" cm="1">
        <f t="array" aca="1" ref="D433" ca="1">_xlfn.SWITCH(B433, 1, 5, 2, 5, 3, 5.5, 4, 5, 5, 6, 6, 4, 7, 4, 8, 6)</f>
        <v>5.5</v>
      </c>
      <c r="E433" t="str" cm="1">
        <f t="array" aca="1" ref="E433" ca="1">_xlfn.SWITCH(F433, 1, 1, 2, 2, 3, 3, 4, "")</f>
        <v/>
      </c>
      <c r="F433">
        <f t="shared" ca="1" si="67"/>
        <v>4</v>
      </c>
      <c r="G433">
        <f t="shared" ca="1" si="63"/>
        <v>0</v>
      </c>
      <c r="H433">
        <f t="shared" ca="1" si="64"/>
        <v>0</v>
      </c>
      <c r="I433">
        <v>1</v>
      </c>
      <c r="J433" t="str">
        <f t="shared" si="68"/>
        <v/>
      </c>
      <c r="K433" cm="1">
        <f t="array" ref="K433">_xlfn.SWITCH(J433, 1, 10, 2, 10, "", 0)</f>
        <v>0</v>
      </c>
      <c r="L433" cm="1">
        <f t="array" aca="1" ref="L433" ca="1">_xlfn.SWITCH(M433, 1, 0, 2, 25, 3, 50, 4, 75, 5, 100)</f>
        <v>25</v>
      </c>
      <c r="M433">
        <f t="shared" ca="1" si="69"/>
        <v>2</v>
      </c>
      <c r="N433">
        <f t="shared" ca="1" si="70"/>
        <v>1</v>
      </c>
      <c r="O433" t="str" cm="1">
        <f t="array" aca="1" ref="O433" ca="1">_xlfn.SWITCH(N433, 1, "no ice", 2, "less ice", 3, "regular", 4, "extra ice")</f>
        <v>no ice</v>
      </c>
    </row>
    <row r="434" spans="1:15" x14ac:dyDescent="0.2">
      <c r="A434" s="1">
        <f t="shared" si="75"/>
        <v>45709</v>
      </c>
      <c r="B434">
        <f t="shared" ca="1" si="65"/>
        <v>4</v>
      </c>
      <c r="C434">
        <f t="shared" ca="1" si="66"/>
        <v>3</v>
      </c>
      <c r="D434" cm="1">
        <f t="array" aca="1" ref="D434" ca="1">_xlfn.SWITCH(B434, 1, 5, 2, 5, 3, 5.5, 4, 5, 5, 6, 6, 4, 7, 4, 8, 6)</f>
        <v>5</v>
      </c>
      <c r="E434" t="str" cm="1">
        <f t="array" aca="1" ref="E434" ca="1">_xlfn.SWITCH(F434, 1, 1, 2, 2, 3, 3, 4, "")</f>
        <v/>
      </c>
      <c r="F434">
        <f t="shared" ca="1" si="67"/>
        <v>4</v>
      </c>
      <c r="G434">
        <f t="shared" ca="1" si="63"/>
        <v>0</v>
      </c>
      <c r="H434">
        <f t="shared" ca="1" si="64"/>
        <v>0</v>
      </c>
      <c r="I434">
        <v>1</v>
      </c>
      <c r="J434" t="str">
        <f t="shared" si="68"/>
        <v/>
      </c>
      <c r="K434" cm="1">
        <f t="array" ref="K434">_xlfn.SWITCH(J434, 1, 10, 2, 10, "", 0)</f>
        <v>0</v>
      </c>
      <c r="L434" cm="1">
        <f t="array" aca="1" ref="L434" ca="1">_xlfn.SWITCH(M434, 1, 0, 2, 25, 3, 50, 4, 75, 5, 100)</f>
        <v>0</v>
      </c>
      <c r="M434">
        <f t="shared" ca="1" si="69"/>
        <v>1</v>
      </c>
      <c r="N434">
        <f t="shared" ca="1" si="70"/>
        <v>2</v>
      </c>
      <c r="O434" t="str" cm="1">
        <f t="array" aca="1" ref="O434" ca="1">_xlfn.SWITCH(N434, 1, "no ice", 2, "less ice", 3, "regular", 4, "extra ice")</f>
        <v>less ice</v>
      </c>
    </row>
    <row r="435" spans="1:15" x14ac:dyDescent="0.2">
      <c r="A435" s="1">
        <f t="shared" si="75"/>
        <v>45709</v>
      </c>
      <c r="B435">
        <f t="shared" ca="1" si="65"/>
        <v>2</v>
      </c>
      <c r="C435">
        <f t="shared" ca="1" si="66"/>
        <v>1</v>
      </c>
      <c r="D435" cm="1">
        <f t="array" aca="1" ref="D435" ca="1">_xlfn.SWITCH(B435, 1, 5, 2, 5, 3, 5.5, 4, 5, 5, 6, 6, 4, 7, 4, 8, 6)</f>
        <v>5</v>
      </c>
      <c r="E435" t="str" cm="1">
        <f t="array" aca="1" ref="E435" ca="1">_xlfn.SWITCH(F435, 1, 1, 2, 2, 3, 3, 4, "")</f>
        <v/>
      </c>
      <c r="F435">
        <f t="shared" ca="1" si="67"/>
        <v>4</v>
      </c>
      <c r="G435">
        <f t="shared" ca="1" si="63"/>
        <v>0</v>
      </c>
      <c r="H435">
        <f t="shared" ca="1" si="64"/>
        <v>0</v>
      </c>
      <c r="I435">
        <v>1</v>
      </c>
      <c r="J435" t="str">
        <f t="shared" si="68"/>
        <v/>
      </c>
      <c r="K435" cm="1">
        <f t="array" ref="K435">_xlfn.SWITCH(J435, 1, 10, 2, 10, "", 0)</f>
        <v>0</v>
      </c>
      <c r="L435" cm="1">
        <f t="array" aca="1" ref="L435" ca="1">_xlfn.SWITCH(M435, 1, 0, 2, 25, 3, 50, 4, 75, 5, 100)</f>
        <v>0</v>
      </c>
      <c r="M435">
        <f t="shared" ca="1" si="69"/>
        <v>1</v>
      </c>
      <c r="N435">
        <f t="shared" ca="1" si="70"/>
        <v>3</v>
      </c>
      <c r="O435" t="str" cm="1">
        <f t="array" aca="1" ref="O435" ca="1">_xlfn.SWITCH(N435, 1, "no ice", 2, "less ice", 3, "regular", 4, "extra ice")</f>
        <v>regular</v>
      </c>
    </row>
    <row r="436" spans="1:15" x14ac:dyDescent="0.2">
      <c r="A436" s="1">
        <f t="shared" si="75"/>
        <v>45709</v>
      </c>
      <c r="B436">
        <f t="shared" ca="1" si="65"/>
        <v>1</v>
      </c>
      <c r="C436">
        <f t="shared" ca="1" si="66"/>
        <v>1</v>
      </c>
      <c r="D436" cm="1">
        <f t="array" aca="1" ref="D436" ca="1">_xlfn.SWITCH(B436, 1, 5, 2, 5, 3, 5.5, 4, 5, 5, 6, 6, 4, 7, 4, 8, 6)</f>
        <v>5</v>
      </c>
      <c r="E436" cm="1">
        <f t="array" aca="1" ref="E436" ca="1">_xlfn.SWITCH(F436, 1, 1, 2, 2, 3, 3, 4, "")</f>
        <v>2</v>
      </c>
      <c r="F436">
        <f t="shared" ca="1" si="67"/>
        <v>2</v>
      </c>
      <c r="G436">
        <f t="shared" ca="1" si="63"/>
        <v>1</v>
      </c>
      <c r="H436">
        <f t="shared" ca="1" si="64"/>
        <v>0.75</v>
      </c>
      <c r="I436">
        <v>1</v>
      </c>
      <c r="J436" t="str">
        <f t="shared" si="68"/>
        <v/>
      </c>
      <c r="K436" cm="1">
        <f t="array" ref="K436">_xlfn.SWITCH(J436, 1, 10, 2, 10, "", 0)</f>
        <v>0</v>
      </c>
      <c r="L436" cm="1">
        <f t="array" aca="1" ref="L436" ca="1">_xlfn.SWITCH(M436, 1, 0, 2, 25, 3, 50, 4, 75, 5, 100)</f>
        <v>0</v>
      </c>
      <c r="M436">
        <f t="shared" ca="1" si="69"/>
        <v>1</v>
      </c>
      <c r="N436">
        <f t="shared" ca="1" si="70"/>
        <v>3</v>
      </c>
      <c r="O436" t="str" cm="1">
        <f t="array" aca="1" ref="O436" ca="1">_xlfn.SWITCH(N436, 1, "no ice", 2, "less ice", 3, "regular", 4, "extra ice")</f>
        <v>regular</v>
      </c>
    </row>
    <row r="437" spans="1:15" x14ac:dyDescent="0.2">
      <c r="A437" s="1">
        <f t="shared" si="75"/>
        <v>45709</v>
      </c>
      <c r="B437">
        <f t="shared" ca="1" si="65"/>
        <v>2</v>
      </c>
      <c r="C437">
        <f t="shared" ca="1" si="66"/>
        <v>4</v>
      </c>
      <c r="D437" cm="1">
        <f t="array" aca="1" ref="D437" ca="1">_xlfn.SWITCH(B437, 1, 5, 2, 5, 3, 5.5, 4, 5, 5, 6, 6, 4, 7, 4, 8, 6)</f>
        <v>5</v>
      </c>
      <c r="E437" cm="1">
        <f t="array" aca="1" ref="E437" ca="1">_xlfn.SWITCH(F437, 1, 1, 2, 2, 3, 3, 4, "")</f>
        <v>1</v>
      </c>
      <c r="F437">
        <f t="shared" ca="1" si="67"/>
        <v>1</v>
      </c>
      <c r="G437">
        <f t="shared" ca="1" si="63"/>
        <v>1</v>
      </c>
      <c r="H437">
        <f t="shared" ca="1" si="64"/>
        <v>0.75</v>
      </c>
      <c r="I437">
        <v>1</v>
      </c>
      <c r="J437" t="str">
        <f t="shared" si="68"/>
        <v/>
      </c>
      <c r="K437" cm="1">
        <f t="array" ref="K437">_xlfn.SWITCH(J437, 1, 10, 2, 10, "", 0)</f>
        <v>0</v>
      </c>
      <c r="L437" cm="1">
        <f t="array" aca="1" ref="L437" ca="1">_xlfn.SWITCH(M437, 1, 0, 2, 25, 3, 50, 4, 75, 5, 100)</f>
        <v>25</v>
      </c>
      <c r="M437">
        <f t="shared" ca="1" si="69"/>
        <v>2</v>
      </c>
      <c r="N437">
        <f t="shared" ca="1" si="70"/>
        <v>2</v>
      </c>
      <c r="O437" t="str" cm="1">
        <f t="array" aca="1" ref="O437" ca="1">_xlfn.SWITCH(N437, 1, "no ice", 2, "less ice", 3, "regular", 4, "extra ice")</f>
        <v>less ice</v>
      </c>
    </row>
    <row r="438" spans="1:15" x14ac:dyDescent="0.2">
      <c r="A438" s="1">
        <f t="shared" si="75"/>
        <v>45709</v>
      </c>
      <c r="B438">
        <f t="shared" ca="1" si="65"/>
        <v>5</v>
      </c>
      <c r="C438">
        <f t="shared" ca="1" si="66"/>
        <v>2</v>
      </c>
      <c r="D438" cm="1">
        <f t="array" aca="1" ref="D438" ca="1">_xlfn.SWITCH(B438, 1, 5, 2, 5, 3, 5.5, 4, 5, 5, 6, 6, 4, 7, 4, 8, 6)</f>
        <v>6</v>
      </c>
      <c r="E438" cm="1">
        <f t="array" aca="1" ref="E438" ca="1">_xlfn.SWITCH(F438, 1, 1, 2, 2, 3, 3, 4, "")</f>
        <v>2</v>
      </c>
      <c r="F438">
        <f t="shared" ca="1" si="67"/>
        <v>2</v>
      </c>
      <c r="G438">
        <f t="shared" ca="1" si="63"/>
        <v>1</v>
      </c>
      <c r="H438">
        <f t="shared" ca="1" si="64"/>
        <v>0.75</v>
      </c>
      <c r="I438">
        <v>1</v>
      </c>
      <c r="J438" t="str">
        <f t="shared" si="68"/>
        <v/>
      </c>
      <c r="K438" cm="1">
        <f t="array" ref="K438">_xlfn.SWITCH(J438, 1, 10, 2, 10, "", 0)</f>
        <v>0</v>
      </c>
      <c r="L438" cm="1">
        <f t="array" aca="1" ref="L438" ca="1">_xlfn.SWITCH(M438, 1, 0, 2, 25, 3, 50, 4, 75, 5, 100)</f>
        <v>25</v>
      </c>
      <c r="M438">
        <f t="shared" ca="1" si="69"/>
        <v>2</v>
      </c>
      <c r="N438">
        <f t="shared" ca="1" si="70"/>
        <v>3</v>
      </c>
      <c r="O438" t="str" cm="1">
        <f t="array" aca="1" ref="O438" ca="1">_xlfn.SWITCH(N438, 1, "no ice", 2, "less ice", 3, "regular", 4, "extra ice")</f>
        <v>regular</v>
      </c>
    </row>
    <row r="439" spans="1:15" x14ac:dyDescent="0.2">
      <c r="A439" s="1">
        <f t="shared" si="75"/>
        <v>45709</v>
      </c>
      <c r="B439">
        <f t="shared" ca="1" si="65"/>
        <v>5</v>
      </c>
      <c r="C439">
        <f t="shared" ca="1" si="66"/>
        <v>1</v>
      </c>
      <c r="D439" cm="1">
        <f t="array" aca="1" ref="D439" ca="1">_xlfn.SWITCH(B439, 1, 5, 2, 5, 3, 5.5, 4, 5, 5, 6, 6, 4, 7, 4, 8, 6)</f>
        <v>6</v>
      </c>
      <c r="E439" cm="1">
        <f t="array" aca="1" ref="E439" ca="1">_xlfn.SWITCH(F439, 1, 1, 2, 2, 3, 3, 4, "")</f>
        <v>1</v>
      </c>
      <c r="F439">
        <f t="shared" ca="1" si="67"/>
        <v>1</v>
      </c>
      <c r="G439">
        <f t="shared" ca="1" si="63"/>
        <v>1</v>
      </c>
      <c r="H439">
        <f t="shared" ca="1" si="64"/>
        <v>0.75</v>
      </c>
      <c r="I439">
        <v>1</v>
      </c>
      <c r="J439" t="str">
        <f t="shared" si="68"/>
        <v/>
      </c>
      <c r="K439" cm="1">
        <f t="array" ref="K439">_xlfn.SWITCH(J439, 1, 10, 2, 10, "", 0)</f>
        <v>0</v>
      </c>
      <c r="L439" cm="1">
        <f t="array" aca="1" ref="L439" ca="1">_xlfn.SWITCH(M439, 1, 0, 2, 25, 3, 50, 4, 75, 5, 100)</f>
        <v>25</v>
      </c>
      <c r="M439">
        <f t="shared" ca="1" si="69"/>
        <v>2</v>
      </c>
      <c r="N439">
        <f t="shared" ca="1" si="70"/>
        <v>2</v>
      </c>
      <c r="O439" t="str" cm="1">
        <f t="array" aca="1" ref="O439" ca="1">_xlfn.SWITCH(N439, 1, "no ice", 2, "less ice", 3, "regular", 4, "extra ice")</f>
        <v>less ice</v>
      </c>
    </row>
    <row r="440" spans="1:15" x14ac:dyDescent="0.2">
      <c r="A440" s="1">
        <f t="shared" si="75"/>
        <v>45709</v>
      </c>
      <c r="B440">
        <f t="shared" ca="1" si="65"/>
        <v>3</v>
      </c>
      <c r="C440">
        <f t="shared" ca="1" si="66"/>
        <v>4</v>
      </c>
      <c r="D440" cm="1">
        <f t="array" aca="1" ref="D440" ca="1">_xlfn.SWITCH(B440, 1, 5, 2, 5, 3, 5.5, 4, 5, 5, 6, 6, 4, 7, 4, 8, 6)</f>
        <v>5.5</v>
      </c>
      <c r="E440" cm="1">
        <f t="array" aca="1" ref="E440" ca="1">_xlfn.SWITCH(F440, 1, 1, 2, 2, 3, 3, 4, "")</f>
        <v>1</v>
      </c>
      <c r="F440">
        <f t="shared" ca="1" si="67"/>
        <v>1</v>
      </c>
      <c r="G440">
        <f t="shared" ca="1" si="63"/>
        <v>2</v>
      </c>
      <c r="H440">
        <f t="shared" ca="1" si="64"/>
        <v>0.75</v>
      </c>
      <c r="I440">
        <v>1</v>
      </c>
      <c r="J440" t="str">
        <f t="shared" si="68"/>
        <v/>
      </c>
      <c r="K440" cm="1">
        <f t="array" ref="K440">_xlfn.SWITCH(J440, 1, 10, 2, 10, "", 0)</f>
        <v>0</v>
      </c>
      <c r="L440" cm="1">
        <f t="array" aca="1" ref="L440" ca="1">_xlfn.SWITCH(M440, 1, 0, 2, 25, 3, 50, 4, 75, 5, 100)</f>
        <v>50</v>
      </c>
      <c r="M440">
        <f t="shared" ca="1" si="69"/>
        <v>3</v>
      </c>
      <c r="N440">
        <f t="shared" ca="1" si="70"/>
        <v>2</v>
      </c>
      <c r="O440" t="str" cm="1">
        <f t="array" aca="1" ref="O440" ca="1">_xlfn.SWITCH(N440, 1, "no ice", 2, "less ice", 3, "regular", 4, "extra ice")</f>
        <v>less ice</v>
      </c>
    </row>
    <row r="441" spans="1:15" x14ac:dyDescent="0.2">
      <c r="A441" s="1">
        <f t="shared" si="75"/>
        <v>45709</v>
      </c>
      <c r="B441">
        <f t="shared" ca="1" si="65"/>
        <v>6</v>
      </c>
      <c r="C441">
        <f t="shared" ca="1" si="66"/>
        <v>1</v>
      </c>
      <c r="D441" cm="1">
        <f t="array" aca="1" ref="D441" ca="1">_xlfn.SWITCH(B441, 1, 5, 2, 5, 3, 5.5, 4, 5, 5, 6, 6, 4, 7, 4, 8, 6)</f>
        <v>4</v>
      </c>
      <c r="E441" t="str" cm="1">
        <f t="array" aca="1" ref="E441" ca="1">_xlfn.SWITCH(F441, 1, 1, 2, 2, 3, 3, 4, "")</f>
        <v/>
      </c>
      <c r="F441">
        <f t="shared" ca="1" si="67"/>
        <v>4</v>
      </c>
      <c r="G441">
        <f t="shared" ca="1" si="63"/>
        <v>0</v>
      </c>
      <c r="H441">
        <f t="shared" ca="1" si="64"/>
        <v>0</v>
      </c>
      <c r="I441">
        <v>1</v>
      </c>
      <c r="J441" t="str">
        <f t="shared" si="68"/>
        <v/>
      </c>
      <c r="K441" cm="1">
        <f t="array" ref="K441">_xlfn.SWITCH(J441, 1, 10, 2, 10, "", 0)</f>
        <v>0</v>
      </c>
      <c r="L441" cm="1">
        <f t="array" aca="1" ref="L441" ca="1">_xlfn.SWITCH(M441, 1, 0, 2, 25, 3, 50, 4, 75, 5, 100)</f>
        <v>25</v>
      </c>
      <c r="M441">
        <f t="shared" ca="1" si="69"/>
        <v>2</v>
      </c>
      <c r="N441">
        <f t="shared" ca="1" si="70"/>
        <v>1</v>
      </c>
      <c r="O441" t="str" cm="1">
        <f t="array" aca="1" ref="O441" ca="1">_xlfn.SWITCH(N441, 1, "no ice", 2, "less ice", 3, "regular", 4, "extra ice")</f>
        <v>no ice</v>
      </c>
    </row>
    <row r="442" spans="1:15" x14ac:dyDescent="0.2">
      <c r="A442" s="1">
        <f t="shared" si="75"/>
        <v>45709</v>
      </c>
      <c r="B442">
        <f t="shared" ca="1" si="65"/>
        <v>3</v>
      </c>
      <c r="C442">
        <f t="shared" ca="1" si="66"/>
        <v>3</v>
      </c>
      <c r="D442" cm="1">
        <f t="array" aca="1" ref="D442" ca="1">_xlfn.SWITCH(B442, 1, 5, 2, 5, 3, 5.5, 4, 5, 5, 6, 6, 4, 7, 4, 8, 6)</f>
        <v>5.5</v>
      </c>
      <c r="E442" t="str" cm="1">
        <f t="array" aca="1" ref="E442" ca="1">_xlfn.SWITCH(F442, 1, 1, 2, 2, 3, 3, 4, "")</f>
        <v/>
      </c>
      <c r="F442">
        <f t="shared" ca="1" si="67"/>
        <v>4</v>
      </c>
      <c r="G442">
        <f t="shared" ca="1" si="63"/>
        <v>0</v>
      </c>
      <c r="H442">
        <f t="shared" ca="1" si="64"/>
        <v>0</v>
      </c>
      <c r="I442">
        <v>1</v>
      </c>
      <c r="J442" t="str">
        <f t="shared" si="68"/>
        <v/>
      </c>
      <c r="K442" cm="1">
        <f t="array" ref="K442">_xlfn.SWITCH(J442, 1, 10, 2, 10, "", 0)</f>
        <v>0</v>
      </c>
      <c r="L442" cm="1">
        <f t="array" aca="1" ref="L442" ca="1">_xlfn.SWITCH(M442, 1, 0, 2, 25, 3, 50, 4, 75, 5, 100)</f>
        <v>50</v>
      </c>
      <c r="M442">
        <f t="shared" ca="1" si="69"/>
        <v>3</v>
      </c>
      <c r="N442">
        <f t="shared" ca="1" si="70"/>
        <v>3</v>
      </c>
      <c r="O442" t="str" cm="1">
        <f t="array" aca="1" ref="O442" ca="1">_xlfn.SWITCH(N442, 1, "no ice", 2, "less ice", 3, "regular", 4, "extra ice")</f>
        <v>regular</v>
      </c>
    </row>
    <row r="443" spans="1:15" x14ac:dyDescent="0.2">
      <c r="A443" s="1">
        <f t="shared" si="75"/>
        <v>45709</v>
      </c>
      <c r="B443">
        <f t="shared" ca="1" si="65"/>
        <v>4</v>
      </c>
      <c r="C443">
        <f t="shared" ca="1" si="66"/>
        <v>3</v>
      </c>
      <c r="D443" cm="1">
        <f t="array" aca="1" ref="D443" ca="1">_xlfn.SWITCH(B443, 1, 5, 2, 5, 3, 5.5, 4, 5, 5, 6, 6, 4, 7, 4, 8, 6)</f>
        <v>5</v>
      </c>
      <c r="E443" cm="1">
        <f t="array" aca="1" ref="E443" ca="1">_xlfn.SWITCH(F443, 1, 1, 2, 2, 3, 3, 4, "")</f>
        <v>1</v>
      </c>
      <c r="F443">
        <f t="shared" ca="1" si="67"/>
        <v>1</v>
      </c>
      <c r="G443">
        <f t="shared" ca="1" si="63"/>
        <v>2</v>
      </c>
      <c r="H443">
        <f t="shared" ca="1" si="64"/>
        <v>0.75</v>
      </c>
      <c r="I443">
        <v>1</v>
      </c>
      <c r="J443" t="str">
        <f t="shared" si="68"/>
        <v/>
      </c>
      <c r="K443" cm="1">
        <f t="array" ref="K443">_xlfn.SWITCH(J443, 1, 10, 2, 10, "", 0)</f>
        <v>0</v>
      </c>
      <c r="L443" cm="1">
        <f t="array" aca="1" ref="L443" ca="1">_xlfn.SWITCH(M443, 1, 0, 2, 25, 3, 50, 4, 75, 5, 100)</f>
        <v>0</v>
      </c>
      <c r="M443">
        <f t="shared" ca="1" si="69"/>
        <v>1</v>
      </c>
      <c r="N443">
        <f t="shared" ca="1" si="70"/>
        <v>3</v>
      </c>
      <c r="O443" t="str" cm="1">
        <f t="array" aca="1" ref="O443" ca="1">_xlfn.SWITCH(N443, 1, "no ice", 2, "less ice", 3, "regular", 4, "extra ice")</f>
        <v>regular</v>
      </c>
    </row>
    <row r="444" spans="1:15" x14ac:dyDescent="0.2">
      <c r="A444" s="1">
        <f t="shared" si="75"/>
        <v>45709</v>
      </c>
      <c r="B444">
        <f t="shared" ca="1" si="65"/>
        <v>7</v>
      </c>
      <c r="C444">
        <f t="shared" ca="1" si="66"/>
        <v>4</v>
      </c>
      <c r="D444" cm="1">
        <f t="array" aca="1" ref="D444" ca="1">_xlfn.SWITCH(B444, 1, 5, 2, 5, 3, 5.5, 4, 5, 5, 6, 6, 4, 7, 4, 8, 6)</f>
        <v>4</v>
      </c>
      <c r="E444" cm="1">
        <f t="array" aca="1" ref="E444" ca="1">_xlfn.SWITCH(F444, 1, 1, 2, 2, 3, 3, 4, "")</f>
        <v>2</v>
      </c>
      <c r="F444">
        <f t="shared" ca="1" si="67"/>
        <v>2</v>
      </c>
      <c r="G444">
        <f t="shared" ca="1" si="63"/>
        <v>1</v>
      </c>
      <c r="H444">
        <f t="shared" ca="1" si="64"/>
        <v>0.75</v>
      </c>
      <c r="I444">
        <v>1</v>
      </c>
      <c r="J444" t="str">
        <f t="shared" si="68"/>
        <v/>
      </c>
      <c r="K444" cm="1">
        <f t="array" ref="K444">_xlfn.SWITCH(J444, 1, 10, 2, 10, "", 0)</f>
        <v>0</v>
      </c>
      <c r="L444" cm="1">
        <f t="array" aca="1" ref="L444" ca="1">_xlfn.SWITCH(M444, 1, 0, 2, 25, 3, 50, 4, 75, 5, 100)</f>
        <v>0</v>
      </c>
      <c r="M444">
        <f t="shared" ca="1" si="69"/>
        <v>1</v>
      </c>
      <c r="N444">
        <f t="shared" ca="1" si="70"/>
        <v>3</v>
      </c>
      <c r="O444" t="str" cm="1">
        <f t="array" aca="1" ref="O444" ca="1">_xlfn.SWITCH(N444, 1, "no ice", 2, "less ice", 3, "regular", 4, "extra ice")</f>
        <v>regular</v>
      </c>
    </row>
    <row r="445" spans="1:15" x14ac:dyDescent="0.2">
      <c r="A445" s="1">
        <f t="shared" si="75"/>
        <v>45709</v>
      </c>
      <c r="B445">
        <f t="shared" ca="1" si="65"/>
        <v>1</v>
      </c>
      <c r="C445">
        <f t="shared" ca="1" si="66"/>
        <v>3</v>
      </c>
      <c r="D445" cm="1">
        <f t="array" aca="1" ref="D445" ca="1">_xlfn.SWITCH(B445, 1, 5, 2, 5, 3, 5.5, 4, 5, 5, 6, 6, 4, 7, 4, 8, 6)</f>
        <v>5</v>
      </c>
      <c r="E445" t="str" cm="1">
        <f t="array" aca="1" ref="E445" ca="1">_xlfn.SWITCH(F445, 1, 1, 2, 2, 3, 3, 4, "")</f>
        <v/>
      </c>
      <c r="F445">
        <f t="shared" ca="1" si="67"/>
        <v>4</v>
      </c>
      <c r="G445">
        <f t="shared" ca="1" si="63"/>
        <v>0</v>
      </c>
      <c r="H445">
        <f t="shared" ca="1" si="64"/>
        <v>0</v>
      </c>
      <c r="I445">
        <v>1</v>
      </c>
      <c r="J445" t="str">
        <f t="shared" si="68"/>
        <v/>
      </c>
      <c r="K445" cm="1">
        <f t="array" ref="K445">_xlfn.SWITCH(J445, 1, 10, 2, 10, "", 0)</f>
        <v>0</v>
      </c>
      <c r="L445" cm="1">
        <f t="array" aca="1" ref="L445" ca="1">_xlfn.SWITCH(M445, 1, 0, 2, 25, 3, 50, 4, 75, 5, 100)</f>
        <v>25</v>
      </c>
      <c r="M445">
        <f t="shared" ca="1" si="69"/>
        <v>2</v>
      </c>
      <c r="N445">
        <f t="shared" ca="1" si="70"/>
        <v>2</v>
      </c>
      <c r="O445" t="str" cm="1">
        <f t="array" aca="1" ref="O445" ca="1">_xlfn.SWITCH(N445, 1, "no ice", 2, "less ice", 3, "regular", 4, "extra ice")</f>
        <v>less ice</v>
      </c>
    </row>
    <row r="446" spans="1:15" x14ac:dyDescent="0.2">
      <c r="A446" s="1">
        <f t="shared" si="75"/>
        <v>45709</v>
      </c>
      <c r="B446">
        <f t="shared" ca="1" si="65"/>
        <v>7</v>
      </c>
      <c r="C446">
        <f t="shared" ca="1" si="66"/>
        <v>1</v>
      </c>
      <c r="D446" cm="1">
        <f t="array" aca="1" ref="D446" ca="1">_xlfn.SWITCH(B446, 1, 5, 2, 5, 3, 5.5, 4, 5, 5, 6, 6, 4, 7, 4, 8, 6)</f>
        <v>4</v>
      </c>
      <c r="E446" cm="1">
        <f t="array" aca="1" ref="E446" ca="1">_xlfn.SWITCH(F446, 1, 1, 2, 2, 3, 3, 4, "")</f>
        <v>2</v>
      </c>
      <c r="F446">
        <f t="shared" ca="1" si="67"/>
        <v>2</v>
      </c>
      <c r="G446">
        <f t="shared" ca="1" si="63"/>
        <v>1</v>
      </c>
      <c r="H446">
        <f t="shared" ca="1" si="64"/>
        <v>0.75</v>
      </c>
      <c r="I446">
        <v>1</v>
      </c>
      <c r="J446" t="str">
        <f t="shared" si="68"/>
        <v/>
      </c>
      <c r="K446" cm="1">
        <f t="array" ref="K446">_xlfn.SWITCH(J446, 1, 10, 2, 10, "", 0)</f>
        <v>0</v>
      </c>
      <c r="L446" cm="1">
        <f t="array" aca="1" ref="L446" ca="1">_xlfn.SWITCH(M446, 1, 0, 2, 25, 3, 50, 4, 75, 5, 100)</f>
        <v>25</v>
      </c>
      <c r="M446">
        <f t="shared" ca="1" si="69"/>
        <v>2</v>
      </c>
      <c r="N446">
        <f t="shared" ca="1" si="70"/>
        <v>4</v>
      </c>
      <c r="O446" t="str" cm="1">
        <f t="array" aca="1" ref="O446" ca="1">_xlfn.SWITCH(N446, 1, "no ice", 2, "less ice", 3, "regular", 4, "extra ice")</f>
        <v>extra ice</v>
      </c>
    </row>
    <row r="447" spans="1:15" x14ac:dyDescent="0.2">
      <c r="A447" s="1">
        <f t="shared" si="75"/>
        <v>45709</v>
      </c>
      <c r="B447">
        <f t="shared" ca="1" si="65"/>
        <v>6</v>
      </c>
      <c r="C447">
        <f t="shared" ca="1" si="66"/>
        <v>3</v>
      </c>
      <c r="D447" cm="1">
        <f t="array" aca="1" ref="D447" ca="1">_xlfn.SWITCH(B447, 1, 5, 2, 5, 3, 5.5, 4, 5, 5, 6, 6, 4, 7, 4, 8, 6)</f>
        <v>4</v>
      </c>
      <c r="E447" cm="1">
        <f t="array" aca="1" ref="E447" ca="1">_xlfn.SWITCH(F447, 1, 1, 2, 2, 3, 3, 4, "")</f>
        <v>1</v>
      </c>
      <c r="F447">
        <f t="shared" ca="1" si="67"/>
        <v>1</v>
      </c>
      <c r="G447">
        <f t="shared" ca="1" si="63"/>
        <v>2</v>
      </c>
      <c r="H447">
        <f t="shared" ca="1" si="64"/>
        <v>0.75</v>
      </c>
      <c r="I447">
        <v>1</v>
      </c>
      <c r="J447" t="str">
        <f t="shared" si="68"/>
        <v/>
      </c>
      <c r="K447" cm="1">
        <f t="array" ref="K447">_xlfn.SWITCH(J447, 1, 10, 2, 10, "", 0)</f>
        <v>0</v>
      </c>
      <c r="L447" cm="1">
        <f t="array" aca="1" ref="L447" ca="1">_xlfn.SWITCH(M447, 1, 0, 2, 25, 3, 50, 4, 75, 5, 100)</f>
        <v>75</v>
      </c>
      <c r="M447">
        <f t="shared" ca="1" si="69"/>
        <v>4</v>
      </c>
      <c r="N447">
        <f t="shared" ca="1" si="70"/>
        <v>3</v>
      </c>
      <c r="O447" t="str" cm="1">
        <f t="array" aca="1" ref="O447" ca="1">_xlfn.SWITCH(N447, 1, "no ice", 2, "less ice", 3, "regular", 4, "extra ice")</f>
        <v>regular</v>
      </c>
    </row>
    <row r="448" spans="1:15" x14ac:dyDescent="0.2">
      <c r="A448" s="1">
        <f t="shared" si="75"/>
        <v>45709</v>
      </c>
      <c r="B448">
        <f t="shared" ca="1" si="65"/>
        <v>4</v>
      </c>
      <c r="C448">
        <f t="shared" ca="1" si="66"/>
        <v>1</v>
      </c>
      <c r="D448" cm="1">
        <f t="array" aca="1" ref="D448" ca="1">_xlfn.SWITCH(B448, 1, 5, 2, 5, 3, 5.5, 4, 5, 5, 6, 6, 4, 7, 4, 8, 6)</f>
        <v>5</v>
      </c>
      <c r="E448" t="str" cm="1">
        <f t="array" aca="1" ref="E448" ca="1">_xlfn.SWITCH(F448, 1, 1, 2, 2, 3, 3, 4, "")</f>
        <v/>
      </c>
      <c r="F448">
        <f t="shared" ca="1" si="67"/>
        <v>4</v>
      </c>
      <c r="G448">
        <f t="shared" ca="1" si="63"/>
        <v>0</v>
      </c>
      <c r="H448">
        <f t="shared" ca="1" si="64"/>
        <v>0</v>
      </c>
      <c r="I448">
        <v>1</v>
      </c>
      <c r="J448" t="str">
        <f t="shared" si="68"/>
        <v/>
      </c>
      <c r="K448" cm="1">
        <f t="array" ref="K448">_xlfn.SWITCH(J448, 1, 10, 2, 10, "", 0)</f>
        <v>0</v>
      </c>
      <c r="L448" cm="1">
        <f t="array" aca="1" ref="L448" ca="1">_xlfn.SWITCH(M448, 1, 0, 2, 25, 3, 50, 4, 75, 5, 100)</f>
        <v>75</v>
      </c>
      <c r="M448">
        <f t="shared" ca="1" si="69"/>
        <v>4</v>
      </c>
      <c r="N448">
        <f t="shared" ca="1" si="70"/>
        <v>3</v>
      </c>
      <c r="O448" t="str" cm="1">
        <f t="array" aca="1" ref="O448" ca="1">_xlfn.SWITCH(N448, 1, "no ice", 2, "less ice", 3, "regular", 4, "extra ice")</f>
        <v>regular</v>
      </c>
    </row>
    <row r="449" spans="1:15" x14ac:dyDescent="0.2">
      <c r="A449" s="1">
        <f t="shared" si="75"/>
        <v>45709</v>
      </c>
      <c r="B449">
        <f t="shared" ca="1" si="65"/>
        <v>2</v>
      </c>
      <c r="C449">
        <f t="shared" ca="1" si="66"/>
        <v>3</v>
      </c>
      <c r="D449" cm="1">
        <f t="array" aca="1" ref="D449" ca="1">_xlfn.SWITCH(B449, 1, 5, 2, 5, 3, 5.5, 4, 5, 5, 6, 6, 4, 7, 4, 8, 6)</f>
        <v>5</v>
      </c>
      <c r="E449" t="str" cm="1">
        <f t="array" aca="1" ref="E449" ca="1">_xlfn.SWITCH(F449, 1, 1, 2, 2, 3, 3, 4, "")</f>
        <v/>
      </c>
      <c r="F449">
        <f t="shared" ca="1" si="67"/>
        <v>4</v>
      </c>
      <c r="G449">
        <f t="shared" ca="1" si="63"/>
        <v>0</v>
      </c>
      <c r="H449">
        <f t="shared" ca="1" si="64"/>
        <v>0</v>
      </c>
      <c r="I449">
        <v>1</v>
      </c>
      <c r="J449" t="str">
        <f t="shared" si="68"/>
        <v/>
      </c>
      <c r="K449" cm="1">
        <f t="array" ref="K449">_xlfn.SWITCH(J449, 1, 10, 2, 10, "", 0)</f>
        <v>0</v>
      </c>
      <c r="L449" cm="1">
        <f t="array" aca="1" ref="L449" ca="1">_xlfn.SWITCH(M449, 1, 0, 2, 25, 3, 50, 4, 75, 5, 100)</f>
        <v>0</v>
      </c>
      <c r="M449">
        <f t="shared" ca="1" si="69"/>
        <v>1</v>
      </c>
      <c r="N449">
        <f t="shared" ca="1" si="70"/>
        <v>2</v>
      </c>
      <c r="O449" t="str" cm="1">
        <f t="array" aca="1" ref="O449" ca="1">_xlfn.SWITCH(N449, 1, "no ice", 2, "less ice", 3, "regular", 4, "extra ice")</f>
        <v>less ice</v>
      </c>
    </row>
    <row r="450" spans="1:15" x14ac:dyDescent="0.2">
      <c r="A450" s="1">
        <f t="shared" si="75"/>
        <v>45709</v>
      </c>
      <c r="B450">
        <f t="shared" ca="1" si="65"/>
        <v>7</v>
      </c>
      <c r="C450">
        <f t="shared" ca="1" si="66"/>
        <v>1</v>
      </c>
      <c r="D450" cm="1">
        <f t="array" aca="1" ref="D450" ca="1">_xlfn.SWITCH(B450, 1, 5, 2, 5, 3, 5.5, 4, 5, 5, 6, 6, 4, 7, 4, 8, 6)</f>
        <v>4</v>
      </c>
      <c r="E450" cm="1">
        <f t="array" aca="1" ref="E450" ca="1">_xlfn.SWITCH(F450, 1, 1, 2, 2, 3, 3, 4, "")</f>
        <v>2</v>
      </c>
      <c r="F450">
        <f t="shared" ca="1" si="67"/>
        <v>2</v>
      </c>
      <c r="G450">
        <f t="shared" ref="G450:G513" ca="1" si="76">IF(E450="", 0, RANDBETWEEN(1, 2))</f>
        <v>2</v>
      </c>
      <c r="H450">
        <f t="shared" ref="H450:H513" ca="1" si="77">IF(E450="",0,0.75)</f>
        <v>0.75</v>
      </c>
      <c r="I450">
        <v>1</v>
      </c>
      <c r="J450" t="str">
        <f t="shared" si="68"/>
        <v/>
      </c>
      <c r="K450" cm="1">
        <f t="array" ref="K450">_xlfn.SWITCH(J450, 1, 10, 2, 10, "", 0)</f>
        <v>0</v>
      </c>
      <c r="L450" cm="1">
        <f t="array" aca="1" ref="L450" ca="1">_xlfn.SWITCH(M450, 1, 0, 2, 25, 3, 50, 4, 75, 5, 100)</f>
        <v>0</v>
      </c>
      <c r="M450">
        <f t="shared" ca="1" si="69"/>
        <v>1</v>
      </c>
      <c r="N450">
        <f t="shared" ca="1" si="70"/>
        <v>2</v>
      </c>
      <c r="O450" t="str" cm="1">
        <f t="array" aca="1" ref="O450" ca="1">_xlfn.SWITCH(N450, 1, "no ice", 2, "less ice", 3, "regular", 4, "extra ice")</f>
        <v>less ice</v>
      </c>
    </row>
    <row r="451" spans="1:15" x14ac:dyDescent="0.2">
      <c r="A451" s="1">
        <f t="shared" si="75"/>
        <v>45709</v>
      </c>
      <c r="B451">
        <f t="shared" ref="B451:B514" ca="1" si="78">RANDBETWEEN(1,7)</f>
        <v>1</v>
      </c>
      <c r="C451">
        <f t="shared" ref="C451:C514" ca="1" si="79">RANDBETWEEN(1, 4)</f>
        <v>3</v>
      </c>
      <c r="D451" cm="1">
        <f t="array" aca="1" ref="D451" ca="1">_xlfn.SWITCH(B451, 1, 5, 2, 5, 3, 5.5, 4, 5, 5, 6, 6, 4, 7, 4, 8, 6)</f>
        <v>5</v>
      </c>
      <c r="E451" cm="1">
        <f t="array" aca="1" ref="E451" ca="1">_xlfn.SWITCH(F451, 1, 1, 2, 2, 3, 3, 4, "")</f>
        <v>1</v>
      </c>
      <c r="F451">
        <f t="shared" ref="F451:F514" ca="1" si="80">RANDBETWEEN(1, 4)</f>
        <v>1</v>
      </c>
      <c r="G451">
        <f t="shared" ca="1" si="76"/>
        <v>1</v>
      </c>
      <c r="H451">
        <f t="shared" ca="1" si="77"/>
        <v>0.75</v>
      </c>
      <c r="I451">
        <v>1</v>
      </c>
      <c r="J451" t="str">
        <f t="shared" ref="J451:J514" si="81">IF(AND(A451 &gt;= DATE(2025,2,1), A451 &lt;= DATE(2025,2,8)), 1,
    IF(AND(A451 &gt;= DATE(2025,3,1), A451 &lt;= DATE(2025,3,3)), 2, ""))</f>
        <v/>
      </c>
      <c r="K451" cm="1">
        <f t="array" ref="K451">_xlfn.SWITCH(J451, 1, 10, 2, 10, "", 0)</f>
        <v>0</v>
      </c>
      <c r="L451" cm="1">
        <f t="array" aca="1" ref="L451" ca="1">_xlfn.SWITCH(M451, 1, 0, 2, 25, 3, 50, 4, 75, 5, 100)</f>
        <v>100</v>
      </c>
      <c r="M451">
        <f t="shared" ref="M451:M514" ca="1" si="82">RANDBETWEEN(1, 5)</f>
        <v>5</v>
      </c>
      <c r="N451">
        <f t="shared" ref="N451:N514" ca="1" si="83">RANDBETWEEN(1, 4)</f>
        <v>2</v>
      </c>
      <c r="O451" t="str" cm="1">
        <f t="array" aca="1" ref="O451" ca="1">_xlfn.SWITCH(N451, 1, "no ice", 2, "less ice", 3, "regular", 4, "extra ice")</f>
        <v>less ice</v>
      </c>
    </row>
    <row r="452" spans="1:15" x14ac:dyDescent="0.2">
      <c r="A452" s="1">
        <f t="shared" si="75"/>
        <v>45709</v>
      </c>
      <c r="B452">
        <f t="shared" ca="1" si="78"/>
        <v>1</v>
      </c>
      <c r="C452">
        <f t="shared" ca="1" si="79"/>
        <v>3</v>
      </c>
      <c r="D452" cm="1">
        <f t="array" aca="1" ref="D452" ca="1">_xlfn.SWITCH(B452, 1, 5, 2, 5, 3, 5.5, 4, 5, 5, 6, 6, 4, 7, 4, 8, 6)</f>
        <v>5</v>
      </c>
      <c r="E452" cm="1">
        <f t="array" aca="1" ref="E452" ca="1">_xlfn.SWITCH(F452, 1, 1, 2, 2, 3, 3, 4, "")</f>
        <v>1</v>
      </c>
      <c r="F452">
        <f t="shared" ca="1" si="80"/>
        <v>1</v>
      </c>
      <c r="G452">
        <f t="shared" ca="1" si="76"/>
        <v>1</v>
      </c>
      <c r="H452">
        <f t="shared" ca="1" si="77"/>
        <v>0.75</v>
      </c>
      <c r="I452">
        <v>1</v>
      </c>
      <c r="J452" t="str">
        <f t="shared" si="81"/>
        <v/>
      </c>
      <c r="K452" cm="1">
        <f t="array" ref="K452">_xlfn.SWITCH(J452, 1, 10, 2, 10, "", 0)</f>
        <v>0</v>
      </c>
      <c r="L452" cm="1">
        <f t="array" aca="1" ref="L452" ca="1">_xlfn.SWITCH(M452, 1, 0, 2, 25, 3, 50, 4, 75, 5, 100)</f>
        <v>25</v>
      </c>
      <c r="M452">
        <f t="shared" ca="1" si="82"/>
        <v>2</v>
      </c>
      <c r="N452">
        <f t="shared" ca="1" si="83"/>
        <v>3</v>
      </c>
      <c r="O452" t="str" cm="1">
        <f t="array" aca="1" ref="O452" ca="1">_xlfn.SWITCH(N452, 1, "no ice", 2, "less ice", 3, "regular", 4, "extra ice")</f>
        <v>regular</v>
      </c>
    </row>
    <row r="453" spans="1:15" x14ac:dyDescent="0.2">
      <c r="A453" s="1">
        <f t="shared" si="75"/>
        <v>45709</v>
      </c>
      <c r="B453">
        <f t="shared" ca="1" si="78"/>
        <v>4</v>
      </c>
      <c r="C453">
        <f t="shared" ca="1" si="79"/>
        <v>2</v>
      </c>
      <c r="D453" cm="1">
        <f t="array" aca="1" ref="D453" ca="1">_xlfn.SWITCH(B453, 1, 5, 2, 5, 3, 5.5, 4, 5, 5, 6, 6, 4, 7, 4, 8, 6)</f>
        <v>5</v>
      </c>
      <c r="E453" cm="1">
        <f t="array" aca="1" ref="E453" ca="1">_xlfn.SWITCH(F453, 1, 1, 2, 2, 3, 3, 4, "")</f>
        <v>3</v>
      </c>
      <c r="F453">
        <f t="shared" ca="1" si="80"/>
        <v>3</v>
      </c>
      <c r="G453">
        <f t="shared" ca="1" si="76"/>
        <v>1</v>
      </c>
      <c r="H453">
        <f t="shared" ca="1" si="77"/>
        <v>0.75</v>
      </c>
      <c r="I453">
        <v>1</v>
      </c>
      <c r="J453" t="str">
        <f t="shared" si="81"/>
        <v/>
      </c>
      <c r="K453" cm="1">
        <f t="array" ref="K453">_xlfn.SWITCH(J453, 1, 10, 2, 10, "", 0)</f>
        <v>0</v>
      </c>
      <c r="L453" cm="1">
        <f t="array" aca="1" ref="L453" ca="1">_xlfn.SWITCH(M453, 1, 0, 2, 25, 3, 50, 4, 75, 5, 100)</f>
        <v>75</v>
      </c>
      <c r="M453">
        <f t="shared" ca="1" si="82"/>
        <v>4</v>
      </c>
      <c r="N453">
        <f t="shared" ca="1" si="83"/>
        <v>3</v>
      </c>
      <c r="O453" t="str" cm="1">
        <f t="array" aca="1" ref="O453" ca="1">_xlfn.SWITCH(N453, 1, "no ice", 2, "less ice", 3, "regular", 4, "extra ice")</f>
        <v>regular</v>
      </c>
    </row>
    <row r="454" spans="1:15" x14ac:dyDescent="0.2">
      <c r="A454" s="1">
        <f t="shared" si="75"/>
        <v>45709</v>
      </c>
      <c r="B454">
        <f t="shared" ca="1" si="78"/>
        <v>6</v>
      </c>
      <c r="C454">
        <f t="shared" ca="1" si="79"/>
        <v>1</v>
      </c>
      <c r="D454" cm="1">
        <f t="array" aca="1" ref="D454" ca="1">_xlfn.SWITCH(B454, 1, 5, 2, 5, 3, 5.5, 4, 5, 5, 6, 6, 4, 7, 4, 8, 6)</f>
        <v>4</v>
      </c>
      <c r="E454" cm="1">
        <f t="array" aca="1" ref="E454" ca="1">_xlfn.SWITCH(F454, 1, 1, 2, 2, 3, 3, 4, "")</f>
        <v>2</v>
      </c>
      <c r="F454">
        <f t="shared" ca="1" si="80"/>
        <v>2</v>
      </c>
      <c r="G454">
        <f t="shared" ca="1" si="76"/>
        <v>2</v>
      </c>
      <c r="H454">
        <f t="shared" ca="1" si="77"/>
        <v>0.75</v>
      </c>
      <c r="I454">
        <v>1</v>
      </c>
      <c r="J454" t="str">
        <f t="shared" si="81"/>
        <v/>
      </c>
      <c r="K454" cm="1">
        <f t="array" ref="K454">_xlfn.SWITCH(J454, 1, 10, 2, 10, "", 0)</f>
        <v>0</v>
      </c>
      <c r="L454" cm="1">
        <f t="array" aca="1" ref="L454" ca="1">_xlfn.SWITCH(M454, 1, 0, 2, 25, 3, 50, 4, 75, 5, 100)</f>
        <v>25</v>
      </c>
      <c r="M454">
        <f t="shared" ca="1" si="82"/>
        <v>2</v>
      </c>
      <c r="N454">
        <f t="shared" ca="1" si="83"/>
        <v>1</v>
      </c>
      <c r="O454" t="str" cm="1">
        <f t="array" aca="1" ref="O454" ca="1">_xlfn.SWITCH(N454, 1, "no ice", 2, "less ice", 3, "regular", 4, "extra ice")</f>
        <v>no ice</v>
      </c>
    </row>
    <row r="455" spans="1:15" x14ac:dyDescent="0.2">
      <c r="A455" s="1">
        <f t="shared" si="75"/>
        <v>45709</v>
      </c>
      <c r="B455">
        <f t="shared" ca="1" si="78"/>
        <v>5</v>
      </c>
      <c r="C455">
        <f t="shared" ca="1" si="79"/>
        <v>3</v>
      </c>
      <c r="D455" cm="1">
        <f t="array" aca="1" ref="D455" ca="1">_xlfn.SWITCH(B455, 1, 5, 2, 5, 3, 5.5, 4, 5, 5, 6, 6, 4, 7, 4, 8, 6)</f>
        <v>6</v>
      </c>
      <c r="E455" t="str" cm="1">
        <f t="array" aca="1" ref="E455" ca="1">_xlfn.SWITCH(F455, 1, 1, 2, 2, 3, 3, 4, "")</f>
        <v/>
      </c>
      <c r="F455">
        <f t="shared" ca="1" si="80"/>
        <v>4</v>
      </c>
      <c r="G455">
        <f t="shared" ca="1" si="76"/>
        <v>0</v>
      </c>
      <c r="H455">
        <f t="shared" ca="1" si="77"/>
        <v>0</v>
      </c>
      <c r="I455">
        <v>1</v>
      </c>
      <c r="J455" t="str">
        <f t="shared" si="81"/>
        <v/>
      </c>
      <c r="K455" cm="1">
        <f t="array" ref="K455">_xlfn.SWITCH(J455, 1, 10, 2, 10, "", 0)</f>
        <v>0</v>
      </c>
      <c r="L455" cm="1">
        <f t="array" aca="1" ref="L455" ca="1">_xlfn.SWITCH(M455, 1, 0, 2, 25, 3, 50, 4, 75, 5, 100)</f>
        <v>0</v>
      </c>
      <c r="M455">
        <f t="shared" ca="1" si="82"/>
        <v>1</v>
      </c>
      <c r="N455">
        <f t="shared" ca="1" si="83"/>
        <v>1</v>
      </c>
      <c r="O455" t="str" cm="1">
        <f t="array" aca="1" ref="O455" ca="1">_xlfn.SWITCH(N455, 1, "no ice", 2, "less ice", 3, "regular", 4, "extra ice")</f>
        <v>no ice</v>
      </c>
    </row>
    <row r="456" spans="1:15" x14ac:dyDescent="0.2">
      <c r="A456" s="1">
        <f t="shared" si="75"/>
        <v>45709</v>
      </c>
      <c r="B456">
        <f t="shared" ca="1" si="78"/>
        <v>4</v>
      </c>
      <c r="C456">
        <f t="shared" ca="1" si="79"/>
        <v>4</v>
      </c>
      <c r="D456" cm="1">
        <f t="array" aca="1" ref="D456" ca="1">_xlfn.SWITCH(B456, 1, 5, 2, 5, 3, 5.5, 4, 5, 5, 6, 6, 4, 7, 4, 8, 6)</f>
        <v>5</v>
      </c>
      <c r="E456" t="str" cm="1">
        <f t="array" aca="1" ref="E456" ca="1">_xlfn.SWITCH(F456, 1, 1, 2, 2, 3, 3, 4, "")</f>
        <v/>
      </c>
      <c r="F456">
        <f t="shared" ca="1" si="80"/>
        <v>4</v>
      </c>
      <c r="G456">
        <f t="shared" ca="1" si="76"/>
        <v>0</v>
      </c>
      <c r="H456">
        <f t="shared" ca="1" si="77"/>
        <v>0</v>
      </c>
      <c r="I456">
        <v>1</v>
      </c>
      <c r="J456" t="str">
        <f t="shared" si="81"/>
        <v/>
      </c>
      <c r="K456" cm="1">
        <f t="array" ref="K456">_xlfn.SWITCH(J456, 1, 10, 2, 10, "", 0)</f>
        <v>0</v>
      </c>
      <c r="L456" cm="1">
        <f t="array" aca="1" ref="L456" ca="1">_xlfn.SWITCH(M456, 1, 0, 2, 25, 3, 50, 4, 75, 5, 100)</f>
        <v>75</v>
      </c>
      <c r="M456">
        <f t="shared" ca="1" si="82"/>
        <v>4</v>
      </c>
      <c r="N456">
        <f t="shared" ca="1" si="83"/>
        <v>4</v>
      </c>
      <c r="O456" t="str" cm="1">
        <f t="array" aca="1" ref="O456" ca="1">_xlfn.SWITCH(N456, 1, "no ice", 2, "less ice", 3, "regular", 4, "extra ice")</f>
        <v>extra ice</v>
      </c>
    </row>
    <row r="457" spans="1:15" x14ac:dyDescent="0.2">
      <c r="A457" s="1">
        <f t="shared" si="75"/>
        <v>45709</v>
      </c>
      <c r="B457">
        <f t="shared" ca="1" si="78"/>
        <v>7</v>
      </c>
      <c r="C457">
        <f t="shared" ca="1" si="79"/>
        <v>3</v>
      </c>
      <c r="D457" cm="1">
        <f t="array" aca="1" ref="D457" ca="1">_xlfn.SWITCH(B457, 1, 5, 2, 5, 3, 5.5, 4, 5, 5, 6, 6, 4, 7, 4, 8, 6)</f>
        <v>4</v>
      </c>
      <c r="E457" cm="1">
        <f t="array" aca="1" ref="E457" ca="1">_xlfn.SWITCH(F457, 1, 1, 2, 2, 3, 3, 4, "")</f>
        <v>1</v>
      </c>
      <c r="F457">
        <f t="shared" ca="1" si="80"/>
        <v>1</v>
      </c>
      <c r="G457">
        <f t="shared" ca="1" si="76"/>
        <v>1</v>
      </c>
      <c r="H457">
        <f t="shared" ca="1" si="77"/>
        <v>0.75</v>
      </c>
      <c r="I457">
        <v>1</v>
      </c>
      <c r="J457" t="str">
        <f t="shared" si="81"/>
        <v/>
      </c>
      <c r="K457" cm="1">
        <f t="array" ref="K457">_xlfn.SWITCH(J457, 1, 10, 2, 10, "", 0)</f>
        <v>0</v>
      </c>
      <c r="L457" cm="1">
        <f t="array" aca="1" ref="L457" ca="1">_xlfn.SWITCH(M457, 1, 0, 2, 25, 3, 50, 4, 75, 5, 100)</f>
        <v>100</v>
      </c>
      <c r="M457">
        <f t="shared" ca="1" si="82"/>
        <v>5</v>
      </c>
      <c r="N457">
        <f t="shared" ca="1" si="83"/>
        <v>4</v>
      </c>
      <c r="O457" t="str" cm="1">
        <f t="array" aca="1" ref="O457" ca="1">_xlfn.SWITCH(N457, 1, "no ice", 2, "less ice", 3, "regular", 4, "extra ice")</f>
        <v>extra ice</v>
      </c>
    </row>
    <row r="458" spans="1:15" x14ac:dyDescent="0.2">
      <c r="A458" s="1">
        <f t="shared" si="75"/>
        <v>45709</v>
      </c>
      <c r="B458">
        <f t="shared" ca="1" si="78"/>
        <v>1</v>
      </c>
      <c r="C458">
        <f t="shared" ca="1" si="79"/>
        <v>3</v>
      </c>
      <c r="D458" cm="1">
        <f t="array" aca="1" ref="D458" ca="1">_xlfn.SWITCH(B458, 1, 5, 2, 5, 3, 5.5, 4, 5, 5, 6, 6, 4, 7, 4, 8, 6)</f>
        <v>5</v>
      </c>
      <c r="E458" cm="1">
        <f t="array" aca="1" ref="E458" ca="1">_xlfn.SWITCH(F458, 1, 1, 2, 2, 3, 3, 4, "")</f>
        <v>3</v>
      </c>
      <c r="F458">
        <f t="shared" ca="1" si="80"/>
        <v>3</v>
      </c>
      <c r="G458">
        <f t="shared" ca="1" si="76"/>
        <v>2</v>
      </c>
      <c r="H458">
        <f t="shared" ca="1" si="77"/>
        <v>0.75</v>
      </c>
      <c r="I458">
        <v>1</v>
      </c>
      <c r="J458" t="str">
        <f t="shared" si="81"/>
        <v/>
      </c>
      <c r="K458" cm="1">
        <f t="array" ref="K458">_xlfn.SWITCH(J458, 1, 10, 2, 10, "", 0)</f>
        <v>0</v>
      </c>
      <c r="L458" cm="1">
        <f t="array" aca="1" ref="L458" ca="1">_xlfn.SWITCH(M458, 1, 0, 2, 25, 3, 50, 4, 75, 5, 100)</f>
        <v>100</v>
      </c>
      <c r="M458">
        <f t="shared" ca="1" si="82"/>
        <v>5</v>
      </c>
      <c r="N458">
        <f t="shared" ca="1" si="83"/>
        <v>3</v>
      </c>
      <c r="O458" t="str" cm="1">
        <f t="array" aca="1" ref="O458" ca="1">_xlfn.SWITCH(N458, 1, "no ice", 2, "less ice", 3, "regular", 4, "extra ice")</f>
        <v>regular</v>
      </c>
    </row>
    <row r="459" spans="1:15" x14ac:dyDescent="0.2">
      <c r="A459" s="1">
        <f t="shared" si="75"/>
        <v>45709</v>
      </c>
      <c r="B459">
        <f t="shared" ca="1" si="78"/>
        <v>7</v>
      </c>
      <c r="C459">
        <f t="shared" ca="1" si="79"/>
        <v>1</v>
      </c>
      <c r="D459" cm="1">
        <f t="array" aca="1" ref="D459" ca="1">_xlfn.SWITCH(B459, 1, 5, 2, 5, 3, 5.5, 4, 5, 5, 6, 6, 4, 7, 4, 8, 6)</f>
        <v>4</v>
      </c>
      <c r="E459" cm="1">
        <f t="array" aca="1" ref="E459" ca="1">_xlfn.SWITCH(F459, 1, 1, 2, 2, 3, 3, 4, "")</f>
        <v>1</v>
      </c>
      <c r="F459">
        <f t="shared" ca="1" si="80"/>
        <v>1</v>
      </c>
      <c r="G459">
        <f t="shared" ca="1" si="76"/>
        <v>2</v>
      </c>
      <c r="H459">
        <f t="shared" ca="1" si="77"/>
        <v>0.75</v>
      </c>
      <c r="I459">
        <v>1</v>
      </c>
      <c r="J459" t="str">
        <f t="shared" si="81"/>
        <v/>
      </c>
      <c r="K459" cm="1">
        <f t="array" ref="K459">_xlfn.SWITCH(J459, 1, 10, 2, 10, "", 0)</f>
        <v>0</v>
      </c>
      <c r="L459" cm="1">
        <f t="array" aca="1" ref="L459" ca="1">_xlfn.SWITCH(M459, 1, 0, 2, 25, 3, 50, 4, 75, 5, 100)</f>
        <v>0</v>
      </c>
      <c r="M459">
        <f t="shared" ca="1" si="82"/>
        <v>1</v>
      </c>
      <c r="N459">
        <f t="shared" ca="1" si="83"/>
        <v>2</v>
      </c>
      <c r="O459" t="str" cm="1">
        <f t="array" aca="1" ref="O459" ca="1">_xlfn.SWITCH(N459, 1, "no ice", 2, "less ice", 3, "regular", 4, "extra ice")</f>
        <v>less ice</v>
      </c>
    </row>
    <row r="460" spans="1:15" x14ac:dyDescent="0.2">
      <c r="A460" s="1">
        <f t="shared" si="75"/>
        <v>45709</v>
      </c>
      <c r="B460">
        <f t="shared" ca="1" si="78"/>
        <v>4</v>
      </c>
      <c r="C460">
        <f t="shared" ca="1" si="79"/>
        <v>1</v>
      </c>
      <c r="D460" cm="1">
        <f t="array" aca="1" ref="D460" ca="1">_xlfn.SWITCH(B460, 1, 5, 2, 5, 3, 5.5, 4, 5, 5, 6, 6, 4, 7, 4, 8, 6)</f>
        <v>5</v>
      </c>
      <c r="E460" cm="1">
        <f t="array" aca="1" ref="E460" ca="1">_xlfn.SWITCH(F460, 1, 1, 2, 2, 3, 3, 4, "")</f>
        <v>3</v>
      </c>
      <c r="F460">
        <f t="shared" ca="1" si="80"/>
        <v>3</v>
      </c>
      <c r="G460">
        <f t="shared" ca="1" si="76"/>
        <v>2</v>
      </c>
      <c r="H460">
        <f t="shared" ca="1" si="77"/>
        <v>0.75</v>
      </c>
      <c r="I460">
        <v>1</v>
      </c>
      <c r="J460" t="str">
        <f t="shared" si="81"/>
        <v/>
      </c>
      <c r="K460" cm="1">
        <f t="array" ref="K460">_xlfn.SWITCH(J460, 1, 10, 2, 10, "", 0)</f>
        <v>0</v>
      </c>
      <c r="L460" cm="1">
        <f t="array" aca="1" ref="L460" ca="1">_xlfn.SWITCH(M460, 1, 0, 2, 25, 3, 50, 4, 75, 5, 100)</f>
        <v>75</v>
      </c>
      <c r="M460">
        <f t="shared" ca="1" si="82"/>
        <v>4</v>
      </c>
      <c r="N460">
        <f t="shared" ca="1" si="83"/>
        <v>4</v>
      </c>
      <c r="O460" t="str" cm="1">
        <f t="array" aca="1" ref="O460" ca="1">_xlfn.SWITCH(N460, 1, "no ice", 2, "less ice", 3, "regular", 4, "extra ice")</f>
        <v>extra ice</v>
      </c>
    </row>
    <row r="461" spans="1:15" x14ac:dyDescent="0.2">
      <c r="A461" s="1">
        <v>45710</v>
      </c>
      <c r="B461">
        <f t="shared" ca="1" si="78"/>
        <v>2</v>
      </c>
      <c r="C461">
        <f t="shared" ca="1" si="79"/>
        <v>3</v>
      </c>
      <c r="D461" cm="1">
        <f t="array" aca="1" ref="D461" ca="1">_xlfn.SWITCH(B461, 1, 5, 2, 5, 3, 5.5, 4, 5, 5, 6, 6, 4, 7, 4, 8, 6)</f>
        <v>5</v>
      </c>
      <c r="E461" cm="1">
        <f t="array" aca="1" ref="E461" ca="1">_xlfn.SWITCH(F461, 1, 1, 2, 2, 3, 3, 4, "")</f>
        <v>3</v>
      </c>
      <c r="F461">
        <f t="shared" ca="1" si="80"/>
        <v>3</v>
      </c>
      <c r="G461">
        <f t="shared" ca="1" si="76"/>
        <v>1</v>
      </c>
      <c r="H461">
        <f t="shared" ca="1" si="77"/>
        <v>0.75</v>
      </c>
      <c r="I461">
        <v>1</v>
      </c>
      <c r="J461" t="str">
        <f t="shared" si="81"/>
        <v/>
      </c>
      <c r="K461" cm="1">
        <f t="array" ref="K461">_xlfn.SWITCH(J461, 1, 10, 2, 10, "", 0)</f>
        <v>0</v>
      </c>
      <c r="L461" cm="1">
        <f t="array" aca="1" ref="L461" ca="1">_xlfn.SWITCH(M461, 1, 0, 2, 25, 3, 50, 4, 75, 5, 100)</f>
        <v>50</v>
      </c>
      <c r="M461">
        <f t="shared" ca="1" si="82"/>
        <v>3</v>
      </c>
      <c r="N461">
        <f t="shared" ca="1" si="83"/>
        <v>2</v>
      </c>
      <c r="O461" t="str" cm="1">
        <f t="array" aca="1" ref="O461" ca="1">_xlfn.SWITCH(N461, 1, "no ice", 2, "less ice", 3, "regular", 4, "extra ice")</f>
        <v>less ice</v>
      </c>
    </row>
    <row r="462" spans="1:15" x14ac:dyDescent="0.2">
      <c r="A462" s="1">
        <f>A461</f>
        <v>45710</v>
      </c>
      <c r="B462">
        <f t="shared" ca="1" si="78"/>
        <v>1</v>
      </c>
      <c r="C462">
        <f t="shared" ca="1" si="79"/>
        <v>2</v>
      </c>
      <c r="D462" cm="1">
        <f t="array" aca="1" ref="D462" ca="1">_xlfn.SWITCH(B462, 1, 5, 2, 5, 3, 5.5, 4, 5, 5, 6, 6, 4, 7, 4, 8, 6)</f>
        <v>5</v>
      </c>
      <c r="E462" cm="1">
        <f t="array" aca="1" ref="E462" ca="1">_xlfn.SWITCH(F462, 1, 1, 2, 2, 3, 3, 4, "")</f>
        <v>2</v>
      </c>
      <c r="F462">
        <f t="shared" ca="1" si="80"/>
        <v>2</v>
      </c>
      <c r="G462">
        <f t="shared" ca="1" si="76"/>
        <v>1</v>
      </c>
      <c r="H462">
        <f t="shared" ca="1" si="77"/>
        <v>0.75</v>
      </c>
      <c r="I462">
        <v>1</v>
      </c>
      <c r="J462" t="str">
        <f t="shared" si="81"/>
        <v/>
      </c>
      <c r="K462" cm="1">
        <f t="array" ref="K462">_xlfn.SWITCH(J462, 1, 10, 2, 10, "", 0)</f>
        <v>0</v>
      </c>
      <c r="L462" cm="1">
        <f t="array" aca="1" ref="L462" ca="1">_xlfn.SWITCH(M462, 1, 0, 2, 25, 3, 50, 4, 75, 5, 100)</f>
        <v>75</v>
      </c>
      <c r="M462">
        <f t="shared" ca="1" si="82"/>
        <v>4</v>
      </c>
      <c r="N462">
        <f t="shared" ca="1" si="83"/>
        <v>1</v>
      </c>
      <c r="O462" t="str" cm="1">
        <f t="array" aca="1" ref="O462" ca="1">_xlfn.SWITCH(N462, 1, "no ice", 2, "less ice", 3, "regular", 4, "extra ice")</f>
        <v>no ice</v>
      </c>
    </row>
    <row r="463" spans="1:15" x14ac:dyDescent="0.2">
      <c r="A463" s="1">
        <f t="shared" ref="A463:A498" si="84">A462</f>
        <v>45710</v>
      </c>
      <c r="B463">
        <f t="shared" ca="1" si="78"/>
        <v>2</v>
      </c>
      <c r="C463">
        <f t="shared" ca="1" si="79"/>
        <v>3</v>
      </c>
      <c r="D463" cm="1">
        <f t="array" aca="1" ref="D463" ca="1">_xlfn.SWITCH(B463, 1, 5, 2, 5, 3, 5.5, 4, 5, 5, 6, 6, 4, 7, 4, 8, 6)</f>
        <v>5</v>
      </c>
      <c r="E463" t="str" cm="1">
        <f t="array" aca="1" ref="E463" ca="1">_xlfn.SWITCH(F463, 1, 1, 2, 2, 3, 3, 4, "")</f>
        <v/>
      </c>
      <c r="F463">
        <f t="shared" ca="1" si="80"/>
        <v>4</v>
      </c>
      <c r="G463">
        <f t="shared" ca="1" si="76"/>
        <v>0</v>
      </c>
      <c r="H463">
        <f t="shared" ca="1" si="77"/>
        <v>0</v>
      </c>
      <c r="I463">
        <v>1</v>
      </c>
      <c r="J463" t="str">
        <f t="shared" si="81"/>
        <v/>
      </c>
      <c r="K463" cm="1">
        <f t="array" ref="K463">_xlfn.SWITCH(J463, 1, 10, 2, 10, "", 0)</f>
        <v>0</v>
      </c>
      <c r="L463" cm="1">
        <f t="array" aca="1" ref="L463" ca="1">_xlfn.SWITCH(M463, 1, 0, 2, 25, 3, 50, 4, 75, 5, 100)</f>
        <v>100</v>
      </c>
      <c r="M463">
        <f t="shared" ca="1" si="82"/>
        <v>5</v>
      </c>
      <c r="N463">
        <f t="shared" ca="1" si="83"/>
        <v>1</v>
      </c>
      <c r="O463" t="str" cm="1">
        <f t="array" aca="1" ref="O463" ca="1">_xlfn.SWITCH(N463, 1, "no ice", 2, "less ice", 3, "regular", 4, "extra ice")</f>
        <v>no ice</v>
      </c>
    </row>
    <row r="464" spans="1:15" x14ac:dyDescent="0.2">
      <c r="A464" s="1">
        <f t="shared" si="84"/>
        <v>45710</v>
      </c>
      <c r="B464">
        <f t="shared" ca="1" si="78"/>
        <v>6</v>
      </c>
      <c r="C464">
        <f t="shared" ca="1" si="79"/>
        <v>2</v>
      </c>
      <c r="D464" cm="1">
        <f t="array" aca="1" ref="D464" ca="1">_xlfn.SWITCH(B464, 1, 5, 2, 5, 3, 5.5, 4, 5, 5, 6, 6, 4, 7, 4, 8, 6)</f>
        <v>4</v>
      </c>
      <c r="E464" t="str" cm="1">
        <f t="array" aca="1" ref="E464" ca="1">_xlfn.SWITCH(F464, 1, 1, 2, 2, 3, 3, 4, "")</f>
        <v/>
      </c>
      <c r="F464">
        <f t="shared" ca="1" si="80"/>
        <v>4</v>
      </c>
      <c r="G464">
        <f t="shared" ca="1" si="76"/>
        <v>0</v>
      </c>
      <c r="H464">
        <f t="shared" ca="1" si="77"/>
        <v>0</v>
      </c>
      <c r="I464">
        <v>1</v>
      </c>
      <c r="J464" t="str">
        <f t="shared" si="81"/>
        <v/>
      </c>
      <c r="K464" cm="1">
        <f t="array" ref="K464">_xlfn.SWITCH(J464, 1, 10, 2, 10, "", 0)</f>
        <v>0</v>
      </c>
      <c r="L464" cm="1">
        <f t="array" aca="1" ref="L464" ca="1">_xlfn.SWITCH(M464, 1, 0, 2, 25, 3, 50, 4, 75, 5, 100)</f>
        <v>25</v>
      </c>
      <c r="M464">
        <f t="shared" ca="1" si="82"/>
        <v>2</v>
      </c>
      <c r="N464">
        <f t="shared" ca="1" si="83"/>
        <v>1</v>
      </c>
      <c r="O464" t="str" cm="1">
        <f t="array" aca="1" ref="O464" ca="1">_xlfn.SWITCH(N464, 1, "no ice", 2, "less ice", 3, "regular", 4, "extra ice")</f>
        <v>no ice</v>
      </c>
    </row>
    <row r="465" spans="1:15" x14ac:dyDescent="0.2">
      <c r="A465" s="1">
        <f t="shared" si="84"/>
        <v>45710</v>
      </c>
      <c r="B465">
        <f t="shared" ca="1" si="78"/>
        <v>2</v>
      </c>
      <c r="C465">
        <f t="shared" ca="1" si="79"/>
        <v>2</v>
      </c>
      <c r="D465" cm="1">
        <f t="array" aca="1" ref="D465" ca="1">_xlfn.SWITCH(B465, 1, 5, 2, 5, 3, 5.5, 4, 5, 5, 6, 6, 4, 7, 4, 8, 6)</f>
        <v>5</v>
      </c>
      <c r="E465" t="str" cm="1">
        <f t="array" aca="1" ref="E465" ca="1">_xlfn.SWITCH(F465, 1, 1, 2, 2, 3, 3, 4, "")</f>
        <v/>
      </c>
      <c r="F465">
        <f t="shared" ca="1" si="80"/>
        <v>4</v>
      </c>
      <c r="G465">
        <f t="shared" ca="1" si="76"/>
        <v>0</v>
      </c>
      <c r="H465">
        <f t="shared" ca="1" si="77"/>
        <v>0</v>
      </c>
      <c r="I465">
        <v>1</v>
      </c>
      <c r="J465" t="str">
        <f t="shared" si="81"/>
        <v/>
      </c>
      <c r="K465" cm="1">
        <f t="array" ref="K465">_xlfn.SWITCH(J465, 1, 10, 2, 10, "", 0)</f>
        <v>0</v>
      </c>
      <c r="L465" cm="1">
        <f t="array" aca="1" ref="L465" ca="1">_xlfn.SWITCH(M465, 1, 0, 2, 25, 3, 50, 4, 75, 5, 100)</f>
        <v>50</v>
      </c>
      <c r="M465">
        <f t="shared" ca="1" si="82"/>
        <v>3</v>
      </c>
      <c r="N465">
        <f t="shared" ca="1" si="83"/>
        <v>1</v>
      </c>
      <c r="O465" t="str" cm="1">
        <f t="array" aca="1" ref="O465" ca="1">_xlfn.SWITCH(N465, 1, "no ice", 2, "less ice", 3, "regular", 4, "extra ice")</f>
        <v>no ice</v>
      </c>
    </row>
    <row r="466" spans="1:15" x14ac:dyDescent="0.2">
      <c r="A466" s="1">
        <f t="shared" si="84"/>
        <v>45710</v>
      </c>
      <c r="B466">
        <f t="shared" ca="1" si="78"/>
        <v>3</v>
      </c>
      <c r="C466">
        <f t="shared" ca="1" si="79"/>
        <v>4</v>
      </c>
      <c r="D466" cm="1">
        <f t="array" aca="1" ref="D466" ca="1">_xlfn.SWITCH(B466, 1, 5, 2, 5, 3, 5.5, 4, 5, 5, 6, 6, 4, 7, 4, 8, 6)</f>
        <v>5.5</v>
      </c>
      <c r="E466" t="str" cm="1">
        <f t="array" aca="1" ref="E466" ca="1">_xlfn.SWITCH(F466, 1, 1, 2, 2, 3, 3, 4, "")</f>
        <v/>
      </c>
      <c r="F466">
        <f t="shared" ca="1" si="80"/>
        <v>4</v>
      </c>
      <c r="G466">
        <f t="shared" ca="1" si="76"/>
        <v>0</v>
      </c>
      <c r="H466">
        <f t="shared" ca="1" si="77"/>
        <v>0</v>
      </c>
      <c r="I466">
        <v>1</v>
      </c>
      <c r="J466" t="str">
        <f t="shared" si="81"/>
        <v/>
      </c>
      <c r="K466" cm="1">
        <f t="array" ref="K466">_xlfn.SWITCH(J466, 1, 10, 2, 10, "", 0)</f>
        <v>0</v>
      </c>
      <c r="L466" cm="1">
        <f t="array" aca="1" ref="L466" ca="1">_xlfn.SWITCH(M466, 1, 0, 2, 25, 3, 50, 4, 75, 5, 100)</f>
        <v>100</v>
      </c>
      <c r="M466">
        <f t="shared" ca="1" si="82"/>
        <v>5</v>
      </c>
      <c r="N466">
        <f t="shared" ca="1" si="83"/>
        <v>2</v>
      </c>
      <c r="O466" t="str" cm="1">
        <f t="array" aca="1" ref="O466" ca="1">_xlfn.SWITCH(N466, 1, "no ice", 2, "less ice", 3, "regular", 4, "extra ice")</f>
        <v>less ice</v>
      </c>
    </row>
    <row r="467" spans="1:15" x14ac:dyDescent="0.2">
      <c r="A467" s="1">
        <f t="shared" si="84"/>
        <v>45710</v>
      </c>
      <c r="B467">
        <f t="shared" ca="1" si="78"/>
        <v>6</v>
      </c>
      <c r="C467">
        <f t="shared" ca="1" si="79"/>
        <v>3</v>
      </c>
      <c r="D467" cm="1">
        <f t="array" aca="1" ref="D467" ca="1">_xlfn.SWITCH(B467, 1, 5, 2, 5, 3, 5.5, 4, 5, 5, 6, 6, 4, 7, 4, 8, 6)</f>
        <v>4</v>
      </c>
      <c r="E467" cm="1">
        <f t="array" aca="1" ref="E467" ca="1">_xlfn.SWITCH(F467, 1, 1, 2, 2, 3, 3, 4, "")</f>
        <v>3</v>
      </c>
      <c r="F467">
        <f t="shared" ca="1" si="80"/>
        <v>3</v>
      </c>
      <c r="G467">
        <f t="shared" ca="1" si="76"/>
        <v>1</v>
      </c>
      <c r="H467">
        <f t="shared" ca="1" si="77"/>
        <v>0.75</v>
      </c>
      <c r="I467">
        <v>1</v>
      </c>
      <c r="J467" t="str">
        <f t="shared" si="81"/>
        <v/>
      </c>
      <c r="K467" cm="1">
        <f t="array" ref="K467">_xlfn.SWITCH(J467, 1, 10, 2, 10, "", 0)</f>
        <v>0</v>
      </c>
      <c r="L467" cm="1">
        <f t="array" aca="1" ref="L467" ca="1">_xlfn.SWITCH(M467, 1, 0, 2, 25, 3, 50, 4, 75, 5, 100)</f>
        <v>100</v>
      </c>
      <c r="M467">
        <f t="shared" ca="1" si="82"/>
        <v>5</v>
      </c>
      <c r="N467">
        <f t="shared" ca="1" si="83"/>
        <v>2</v>
      </c>
      <c r="O467" t="str" cm="1">
        <f t="array" aca="1" ref="O467" ca="1">_xlfn.SWITCH(N467, 1, "no ice", 2, "less ice", 3, "regular", 4, "extra ice")</f>
        <v>less ice</v>
      </c>
    </row>
    <row r="468" spans="1:15" x14ac:dyDescent="0.2">
      <c r="A468" s="1">
        <f t="shared" si="84"/>
        <v>45710</v>
      </c>
      <c r="B468">
        <f t="shared" ca="1" si="78"/>
        <v>5</v>
      </c>
      <c r="C468">
        <f t="shared" ca="1" si="79"/>
        <v>2</v>
      </c>
      <c r="D468" cm="1">
        <f t="array" aca="1" ref="D468" ca="1">_xlfn.SWITCH(B468, 1, 5, 2, 5, 3, 5.5, 4, 5, 5, 6, 6, 4, 7, 4, 8, 6)</f>
        <v>6</v>
      </c>
      <c r="E468" t="str" cm="1">
        <f t="array" aca="1" ref="E468" ca="1">_xlfn.SWITCH(F468, 1, 1, 2, 2, 3, 3, 4, "")</f>
        <v/>
      </c>
      <c r="F468">
        <f t="shared" ca="1" si="80"/>
        <v>4</v>
      </c>
      <c r="G468">
        <f t="shared" ca="1" si="76"/>
        <v>0</v>
      </c>
      <c r="H468">
        <f t="shared" ca="1" si="77"/>
        <v>0</v>
      </c>
      <c r="I468">
        <v>1</v>
      </c>
      <c r="J468" t="str">
        <f t="shared" si="81"/>
        <v/>
      </c>
      <c r="K468" cm="1">
        <f t="array" ref="K468">_xlfn.SWITCH(J468, 1, 10, 2, 10, "", 0)</f>
        <v>0</v>
      </c>
      <c r="L468" cm="1">
        <f t="array" aca="1" ref="L468" ca="1">_xlfn.SWITCH(M468, 1, 0, 2, 25, 3, 50, 4, 75, 5, 100)</f>
        <v>25</v>
      </c>
      <c r="M468">
        <f t="shared" ca="1" si="82"/>
        <v>2</v>
      </c>
      <c r="N468">
        <f t="shared" ca="1" si="83"/>
        <v>3</v>
      </c>
      <c r="O468" t="str" cm="1">
        <f t="array" aca="1" ref="O468" ca="1">_xlfn.SWITCH(N468, 1, "no ice", 2, "less ice", 3, "regular", 4, "extra ice")</f>
        <v>regular</v>
      </c>
    </row>
    <row r="469" spans="1:15" x14ac:dyDescent="0.2">
      <c r="A469" s="1">
        <f t="shared" si="84"/>
        <v>45710</v>
      </c>
      <c r="B469">
        <f t="shared" ca="1" si="78"/>
        <v>7</v>
      </c>
      <c r="C469">
        <f t="shared" ca="1" si="79"/>
        <v>3</v>
      </c>
      <c r="D469" cm="1">
        <f t="array" aca="1" ref="D469" ca="1">_xlfn.SWITCH(B469, 1, 5, 2, 5, 3, 5.5, 4, 5, 5, 6, 6, 4, 7, 4, 8, 6)</f>
        <v>4</v>
      </c>
      <c r="E469" t="str" cm="1">
        <f t="array" aca="1" ref="E469" ca="1">_xlfn.SWITCH(F469, 1, 1, 2, 2, 3, 3, 4, "")</f>
        <v/>
      </c>
      <c r="F469">
        <f t="shared" ca="1" si="80"/>
        <v>4</v>
      </c>
      <c r="G469">
        <f t="shared" ca="1" si="76"/>
        <v>0</v>
      </c>
      <c r="H469">
        <f t="shared" ca="1" si="77"/>
        <v>0</v>
      </c>
      <c r="I469">
        <v>1</v>
      </c>
      <c r="J469" t="str">
        <f t="shared" si="81"/>
        <v/>
      </c>
      <c r="K469" cm="1">
        <f t="array" ref="K469">_xlfn.SWITCH(J469, 1, 10, 2, 10, "", 0)</f>
        <v>0</v>
      </c>
      <c r="L469" cm="1">
        <f t="array" aca="1" ref="L469" ca="1">_xlfn.SWITCH(M469, 1, 0, 2, 25, 3, 50, 4, 75, 5, 100)</f>
        <v>0</v>
      </c>
      <c r="M469">
        <f t="shared" ca="1" si="82"/>
        <v>1</v>
      </c>
      <c r="N469">
        <f t="shared" ca="1" si="83"/>
        <v>2</v>
      </c>
      <c r="O469" t="str" cm="1">
        <f t="array" aca="1" ref="O469" ca="1">_xlfn.SWITCH(N469, 1, "no ice", 2, "less ice", 3, "regular", 4, "extra ice")</f>
        <v>less ice</v>
      </c>
    </row>
    <row r="470" spans="1:15" x14ac:dyDescent="0.2">
      <c r="A470" s="1">
        <f t="shared" si="84"/>
        <v>45710</v>
      </c>
      <c r="B470">
        <f t="shared" ca="1" si="78"/>
        <v>6</v>
      </c>
      <c r="C470">
        <f t="shared" ca="1" si="79"/>
        <v>4</v>
      </c>
      <c r="D470" cm="1">
        <f t="array" aca="1" ref="D470" ca="1">_xlfn.SWITCH(B470, 1, 5, 2, 5, 3, 5.5, 4, 5, 5, 6, 6, 4, 7, 4, 8, 6)</f>
        <v>4</v>
      </c>
      <c r="E470" cm="1">
        <f t="array" aca="1" ref="E470" ca="1">_xlfn.SWITCH(F470, 1, 1, 2, 2, 3, 3, 4, "")</f>
        <v>1</v>
      </c>
      <c r="F470">
        <f t="shared" ca="1" si="80"/>
        <v>1</v>
      </c>
      <c r="G470">
        <f t="shared" ca="1" si="76"/>
        <v>1</v>
      </c>
      <c r="H470">
        <f t="shared" ca="1" si="77"/>
        <v>0.75</v>
      </c>
      <c r="I470">
        <v>1</v>
      </c>
      <c r="J470" t="str">
        <f t="shared" si="81"/>
        <v/>
      </c>
      <c r="K470" cm="1">
        <f t="array" ref="K470">_xlfn.SWITCH(J470, 1, 10, 2, 10, "", 0)</f>
        <v>0</v>
      </c>
      <c r="L470" cm="1">
        <f t="array" aca="1" ref="L470" ca="1">_xlfn.SWITCH(M470, 1, 0, 2, 25, 3, 50, 4, 75, 5, 100)</f>
        <v>50</v>
      </c>
      <c r="M470">
        <f t="shared" ca="1" si="82"/>
        <v>3</v>
      </c>
      <c r="N470">
        <f t="shared" ca="1" si="83"/>
        <v>3</v>
      </c>
      <c r="O470" t="str" cm="1">
        <f t="array" aca="1" ref="O470" ca="1">_xlfn.SWITCH(N470, 1, "no ice", 2, "less ice", 3, "regular", 4, "extra ice")</f>
        <v>regular</v>
      </c>
    </row>
    <row r="471" spans="1:15" x14ac:dyDescent="0.2">
      <c r="A471" s="1">
        <f t="shared" si="84"/>
        <v>45710</v>
      </c>
      <c r="B471">
        <f t="shared" ca="1" si="78"/>
        <v>5</v>
      </c>
      <c r="C471">
        <f t="shared" ca="1" si="79"/>
        <v>1</v>
      </c>
      <c r="D471" cm="1">
        <f t="array" aca="1" ref="D471" ca="1">_xlfn.SWITCH(B471, 1, 5, 2, 5, 3, 5.5, 4, 5, 5, 6, 6, 4, 7, 4, 8, 6)</f>
        <v>6</v>
      </c>
      <c r="E471" t="str" cm="1">
        <f t="array" aca="1" ref="E471" ca="1">_xlfn.SWITCH(F471, 1, 1, 2, 2, 3, 3, 4, "")</f>
        <v/>
      </c>
      <c r="F471">
        <f t="shared" ca="1" si="80"/>
        <v>4</v>
      </c>
      <c r="G471">
        <f t="shared" ca="1" si="76"/>
        <v>0</v>
      </c>
      <c r="H471">
        <f t="shared" ca="1" si="77"/>
        <v>0</v>
      </c>
      <c r="I471">
        <v>1</v>
      </c>
      <c r="J471" t="str">
        <f t="shared" si="81"/>
        <v/>
      </c>
      <c r="K471" cm="1">
        <f t="array" ref="K471">_xlfn.SWITCH(J471, 1, 10, 2, 10, "", 0)</f>
        <v>0</v>
      </c>
      <c r="L471" cm="1">
        <f t="array" aca="1" ref="L471" ca="1">_xlfn.SWITCH(M471, 1, 0, 2, 25, 3, 50, 4, 75, 5, 100)</f>
        <v>50</v>
      </c>
      <c r="M471">
        <f t="shared" ca="1" si="82"/>
        <v>3</v>
      </c>
      <c r="N471">
        <f t="shared" ca="1" si="83"/>
        <v>1</v>
      </c>
      <c r="O471" t="str" cm="1">
        <f t="array" aca="1" ref="O471" ca="1">_xlfn.SWITCH(N471, 1, "no ice", 2, "less ice", 3, "regular", 4, "extra ice")</f>
        <v>no ice</v>
      </c>
    </row>
    <row r="472" spans="1:15" x14ac:dyDescent="0.2">
      <c r="A472" s="1">
        <f t="shared" si="84"/>
        <v>45710</v>
      </c>
      <c r="B472">
        <f t="shared" ca="1" si="78"/>
        <v>4</v>
      </c>
      <c r="C472">
        <f t="shared" ca="1" si="79"/>
        <v>1</v>
      </c>
      <c r="D472" cm="1">
        <f t="array" aca="1" ref="D472" ca="1">_xlfn.SWITCH(B472, 1, 5, 2, 5, 3, 5.5, 4, 5, 5, 6, 6, 4, 7, 4, 8, 6)</f>
        <v>5</v>
      </c>
      <c r="E472" t="str" cm="1">
        <f t="array" aca="1" ref="E472" ca="1">_xlfn.SWITCH(F472, 1, 1, 2, 2, 3, 3, 4, "")</f>
        <v/>
      </c>
      <c r="F472">
        <f t="shared" ca="1" si="80"/>
        <v>4</v>
      </c>
      <c r="G472">
        <f t="shared" ca="1" si="76"/>
        <v>0</v>
      </c>
      <c r="H472">
        <f t="shared" ca="1" si="77"/>
        <v>0</v>
      </c>
      <c r="I472">
        <v>1</v>
      </c>
      <c r="J472" t="str">
        <f t="shared" si="81"/>
        <v/>
      </c>
      <c r="K472" cm="1">
        <f t="array" ref="K472">_xlfn.SWITCH(J472, 1, 10, 2, 10, "", 0)</f>
        <v>0</v>
      </c>
      <c r="L472" cm="1">
        <f t="array" aca="1" ref="L472" ca="1">_xlfn.SWITCH(M472, 1, 0, 2, 25, 3, 50, 4, 75, 5, 100)</f>
        <v>0</v>
      </c>
      <c r="M472">
        <f t="shared" ca="1" si="82"/>
        <v>1</v>
      </c>
      <c r="N472">
        <f t="shared" ca="1" si="83"/>
        <v>2</v>
      </c>
      <c r="O472" t="str" cm="1">
        <f t="array" aca="1" ref="O472" ca="1">_xlfn.SWITCH(N472, 1, "no ice", 2, "less ice", 3, "regular", 4, "extra ice")</f>
        <v>less ice</v>
      </c>
    </row>
    <row r="473" spans="1:15" x14ac:dyDescent="0.2">
      <c r="A473" s="1">
        <f t="shared" si="84"/>
        <v>45710</v>
      </c>
      <c r="B473">
        <f t="shared" ca="1" si="78"/>
        <v>3</v>
      </c>
      <c r="C473">
        <f t="shared" ca="1" si="79"/>
        <v>2</v>
      </c>
      <c r="D473" cm="1">
        <f t="array" aca="1" ref="D473" ca="1">_xlfn.SWITCH(B473, 1, 5, 2, 5, 3, 5.5, 4, 5, 5, 6, 6, 4, 7, 4, 8, 6)</f>
        <v>5.5</v>
      </c>
      <c r="E473" cm="1">
        <f t="array" aca="1" ref="E473" ca="1">_xlfn.SWITCH(F473, 1, 1, 2, 2, 3, 3, 4, "")</f>
        <v>1</v>
      </c>
      <c r="F473">
        <f t="shared" ca="1" si="80"/>
        <v>1</v>
      </c>
      <c r="G473">
        <f t="shared" ca="1" si="76"/>
        <v>1</v>
      </c>
      <c r="H473">
        <f t="shared" ca="1" si="77"/>
        <v>0.75</v>
      </c>
      <c r="I473">
        <v>1</v>
      </c>
      <c r="J473" t="str">
        <f t="shared" si="81"/>
        <v/>
      </c>
      <c r="K473" cm="1">
        <f t="array" ref="K473">_xlfn.SWITCH(J473, 1, 10, 2, 10, "", 0)</f>
        <v>0</v>
      </c>
      <c r="L473" cm="1">
        <f t="array" aca="1" ref="L473" ca="1">_xlfn.SWITCH(M473, 1, 0, 2, 25, 3, 50, 4, 75, 5, 100)</f>
        <v>100</v>
      </c>
      <c r="M473">
        <f t="shared" ca="1" si="82"/>
        <v>5</v>
      </c>
      <c r="N473">
        <f t="shared" ca="1" si="83"/>
        <v>1</v>
      </c>
      <c r="O473" t="str" cm="1">
        <f t="array" aca="1" ref="O473" ca="1">_xlfn.SWITCH(N473, 1, "no ice", 2, "less ice", 3, "regular", 4, "extra ice")</f>
        <v>no ice</v>
      </c>
    </row>
    <row r="474" spans="1:15" x14ac:dyDescent="0.2">
      <c r="A474" s="1">
        <f t="shared" si="84"/>
        <v>45710</v>
      </c>
      <c r="B474">
        <f t="shared" ca="1" si="78"/>
        <v>4</v>
      </c>
      <c r="C474">
        <f t="shared" ca="1" si="79"/>
        <v>2</v>
      </c>
      <c r="D474" cm="1">
        <f t="array" aca="1" ref="D474" ca="1">_xlfn.SWITCH(B474, 1, 5, 2, 5, 3, 5.5, 4, 5, 5, 6, 6, 4, 7, 4, 8, 6)</f>
        <v>5</v>
      </c>
      <c r="E474" cm="1">
        <f t="array" aca="1" ref="E474" ca="1">_xlfn.SWITCH(F474, 1, 1, 2, 2, 3, 3, 4, "")</f>
        <v>3</v>
      </c>
      <c r="F474">
        <f t="shared" ca="1" si="80"/>
        <v>3</v>
      </c>
      <c r="G474">
        <f t="shared" ca="1" si="76"/>
        <v>1</v>
      </c>
      <c r="H474">
        <f t="shared" ca="1" si="77"/>
        <v>0.75</v>
      </c>
      <c r="I474">
        <v>1</v>
      </c>
      <c r="J474" t="str">
        <f t="shared" si="81"/>
        <v/>
      </c>
      <c r="K474" cm="1">
        <f t="array" ref="K474">_xlfn.SWITCH(J474, 1, 10, 2, 10, "", 0)</f>
        <v>0</v>
      </c>
      <c r="L474" cm="1">
        <f t="array" aca="1" ref="L474" ca="1">_xlfn.SWITCH(M474, 1, 0, 2, 25, 3, 50, 4, 75, 5, 100)</f>
        <v>25</v>
      </c>
      <c r="M474">
        <f t="shared" ca="1" si="82"/>
        <v>2</v>
      </c>
      <c r="N474">
        <f t="shared" ca="1" si="83"/>
        <v>2</v>
      </c>
      <c r="O474" t="str" cm="1">
        <f t="array" aca="1" ref="O474" ca="1">_xlfn.SWITCH(N474, 1, "no ice", 2, "less ice", 3, "regular", 4, "extra ice")</f>
        <v>less ice</v>
      </c>
    </row>
    <row r="475" spans="1:15" x14ac:dyDescent="0.2">
      <c r="A475" s="1">
        <f t="shared" si="84"/>
        <v>45710</v>
      </c>
      <c r="B475">
        <f t="shared" ca="1" si="78"/>
        <v>5</v>
      </c>
      <c r="C475">
        <f t="shared" ca="1" si="79"/>
        <v>2</v>
      </c>
      <c r="D475" cm="1">
        <f t="array" aca="1" ref="D475" ca="1">_xlfn.SWITCH(B475, 1, 5, 2, 5, 3, 5.5, 4, 5, 5, 6, 6, 4, 7, 4, 8, 6)</f>
        <v>6</v>
      </c>
      <c r="E475" cm="1">
        <f t="array" aca="1" ref="E475" ca="1">_xlfn.SWITCH(F475, 1, 1, 2, 2, 3, 3, 4, "")</f>
        <v>2</v>
      </c>
      <c r="F475">
        <f t="shared" ca="1" si="80"/>
        <v>2</v>
      </c>
      <c r="G475">
        <f t="shared" ca="1" si="76"/>
        <v>2</v>
      </c>
      <c r="H475">
        <f t="shared" ca="1" si="77"/>
        <v>0.75</v>
      </c>
      <c r="I475">
        <v>1</v>
      </c>
      <c r="J475" t="str">
        <f t="shared" si="81"/>
        <v/>
      </c>
      <c r="K475" cm="1">
        <f t="array" ref="K475">_xlfn.SWITCH(J475, 1, 10, 2, 10, "", 0)</f>
        <v>0</v>
      </c>
      <c r="L475" cm="1">
        <f t="array" aca="1" ref="L475" ca="1">_xlfn.SWITCH(M475, 1, 0, 2, 25, 3, 50, 4, 75, 5, 100)</f>
        <v>50</v>
      </c>
      <c r="M475">
        <f t="shared" ca="1" si="82"/>
        <v>3</v>
      </c>
      <c r="N475">
        <f t="shared" ca="1" si="83"/>
        <v>3</v>
      </c>
      <c r="O475" t="str" cm="1">
        <f t="array" aca="1" ref="O475" ca="1">_xlfn.SWITCH(N475, 1, "no ice", 2, "less ice", 3, "regular", 4, "extra ice")</f>
        <v>regular</v>
      </c>
    </row>
    <row r="476" spans="1:15" x14ac:dyDescent="0.2">
      <c r="A476" s="1">
        <f t="shared" si="84"/>
        <v>45710</v>
      </c>
      <c r="B476">
        <f t="shared" ca="1" si="78"/>
        <v>6</v>
      </c>
      <c r="C476">
        <f t="shared" ca="1" si="79"/>
        <v>3</v>
      </c>
      <c r="D476" cm="1">
        <f t="array" aca="1" ref="D476" ca="1">_xlfn.SWITCH(B476, 1, 5, 2, 5, 3, 5.5, 4, 5, 5, 6, 6, 4, 7, 4, 8, 6)</f>
        <v>4</v>
      </c>
      <c r="E476" cm="1">
        <f t="array" aca="1" ref="E476" ca="1">_xlfn.SWITCH(F476, 1, 1, 2, 2, 3, 3, 4, "")</f>
        <v>3</v>
      </c>
      <c r="F476">
        <f t="shared" ca="1" si="80"/>
        <v>3</v>
      </c>
      <c r="G476">
        <f t="shared" ca="1" si="76"/>
        <v>2</v>
      </c>
      <c r="H476">
        <f t="shared" ca="1" si="77"/>
        <v>0.75</v>
      </c>
      <c r="I476">
        <v>1</v>
      </c>
      <c r="J476" t="str">
        <f t="shared" si="81"/>
        <v/>
      </c>
      <c r="K476" cm="1">
        <f t="array" ref="K476">_xlfn.SWITCH(J476, 1, 10, 2, 10, "", 0)</f>
        <v>0</v>
      </c>
      <c r="L476" cm="1">
        <f t="array" aca="1" ref="L476" ca="1">_xlfn.SWITCH(M476, 1, 0, 2, 25, 3, 50, 4, 75, 5, 100)</f>
        <v>75</v>
      </c>
      <c r="M476">
        <f t="shared" ca="1" si="82"/>
        <v>4</v>
      </c>
      <c r="N476">
        <f t="shared" ca="1" si="83"/>
        <v>1</v>
      </c>
      <c r="O476" t="str" cm="1">
        <f t="array" aca="1" ref="O476" ca="1">_xlfn.SWITCH(N476, 1, "no ice", 2, "less ice", 3, "regular", 4, "extra ice")</f>
        <v>no ice</v>
      </c>
    </row>
    <row r="477" spans="1:15" x14ac:dyDescent="0.2">
      <c r="A477" s="1">
        <f t="shared" si="84"/>
        <v>45710</v>
      </c>
      <c r="B477">
        <f t="shared" ca="1" si="78"/>
        <v>4</v>
      </c>
      <c r="C477">
        <f t="shared" ca="1" si="79"/>
        <v>1</v>
      </c>
      <c r="D477" cm="1">
        <f t="array" aca="1" ref="D477" ca="1">_xlfn.SWITCH(B477, 1, 5, 2, 5, 3, 5.5, 4, 5, 5, 6, 6, 4, 7, 4, 8, 6)</f>
        <v>5</v>
      </c>
      <c r="E477" cm="1">
        <f t="array" aca="1" ref="E477" ca="1">_xlfn.SWITCH(F477, 1, 1, 2, 2, 3, 3, 4, "")</f>
        <v>2</v>
      </c>
      <c r="F477">
        <f t="shared" ca="1" si="80"/>
        <v>2</v>
      </c>
      <c r="G477">
        <f t="shared" ca="1" si="76"/>
        <v>1</v>
      </c>
      <c r="H477">
        <f t="shared" ca="1" si="77"/>
        <v>0.75</v>
      </c>
      <c r="I477">
        <v>1</v>
      </c>
      <c r="J477" t="str">
        <f t="shared" si="81"/>
        <v/>
      </c>
      <c r="K477" cm="1">
        <f t="array" ref="K477">_xlfn.SWITCH(J477, 1, 10, 2, 10, "", 0)</f>
        <v>0</v>
      </c>
      <c r="L477" cm="1">
        <f t="array" aca="1" ref="L477" ca="1">_xlfn.SWITCH(M477, 1, 0, 2, 25, 3, 50, 4, 75, 5, 100)</f>
        <v>100</v>
      </c>
      <c r="M477">
        <f t="shared" ca="1" si="82"/>
        <v>5</v>
      </c>
      <c r="N477">
        <f t="shared" ca="1" si="83"/>
        <v>4</v>
      </c>
      <c r="O477" t="str" cm="1">
        <f t="array" aca="1" ref="O477" ca="1">_xlfn.SWITCH(N477, 1, "no ice", 2, "less ice", 3, "regular", 4, "extra ice")</f>
        <v>extra ice</v>
      </c>
    </row>
    <row r="478" spans="1:15" x14ac:dyDescent="0.2">
      <c r="A478" s="1">
        <f t="shared" si="84"/>
        <v>45710</v>
      </c>
      <c r="B478">
        <f t="shared" ca="1" si="78"/>
        <v>6</v>
      </c>
      <c r="C478">
        <f t="shared" ca="1" si="79"/>
        <v>3</v>
      </c>
      <c r="D478" cm="1">
        <f t="array" aca="1" ref="D478" ca="1">_xlfn.SWITCH(B478, 1, 5, 2, 5, 3, 5.5, 4, 5, 5, 6, 6, 4, 7, 4, 8, 6)</f>
        <v>4</v>
      </c>
      <c r="E478" t="str" cm="1">
        <f t="array" aca="1" ref="E478" ca="1">_xlfn.SWITCH(F478, 1, 1, 2, 2, 3, 3, 4, "")</f>
        <v/>
      </c>
      <c r="F478">
        <f t="shared" ca="1" si="80"/>
        <v>4</v>
      </c>
      <c r="G478">
        <f t="shared" ca="1" si="76"/>
        <v>0</v>
      </c>
      <c r="H478">
        <f t="shared" ca="1" si="77"/>
        <v>0</v>
      </c>
      <c r="I478">
        <v>1</v>
      </c>
      <c r="J478" t="str">
        <f t="shared" si="81"/>
        <v/>
      </c>
      <c r="K478" cm="1">
        <f t="array" ref="K478">_xlfn.SWITCH(J478, 1, 10, 2, 10, "", 0)</f>
        <v>0</v>
      </c>
      <c r="L478" cm="1">
        <f t="array" aca="1" ref="L478" ca="1">_xlfn.SWITCH(M478, 1, 0, 2, 25, 3, 50, 4, 75, 5, 100)</f>
        <v>0</v>
      </c>
      <c r="M478">
        <f t="shared" ca="1" si="82"/>
        <v>1</v>
      </c>
      <c r="N478">
        <f t="shared" ca="1" si="83"/>
        <v>2</v>
      </c>
      <c r="O478" t="str" cm="1">
        <f t="array" aca="1" ref="O478" ca="1">_xlfn.SWITCH(N478, 1, "no ice", 2, "less ice", 3, "regular", 4, "extra ice")</f>
        <v>less ice</v>
      </c>
    </row>
    <row r="479" spans="1:15" x14ac:dyDescent="0.2">
      <c r="A479" s="1">
        <f t="shared" si="84"/>
        <v>45710</v>
      </c>
      <c r="B479">
        <f t="shared" ca="1" si="78"/>
        <v>4</v>
      </c>
      <c r="C479">
        <f t="shared" ca="1" si="79"/>
        <v>4</v>
      </c>
      <c r="D479" cm="1">
        <f t="array" aca="1" ref="D479" ca="1">_xlfn.SWITCH(B479, 1, 5, 2, 5, 3, 5.5, 4, 5, 5, 6, 6, 4, 7, 4, 8, 6)</f>
        <v>5</v>
      </c>
      <c r="E479" cm="1">
        <f t="array" aca="1" ref="E479" ca="1">_xlfn.SWITCH(F479, 1, 1, 2, 2, 3, 3, 4, "")</f>
        <v>2</v>
      </c>
      <c r="F479">
        <f t="shared" ca="1" si="80"/>
        <v>2</v>
      </c>
      <c r="G479">
        <f t="shared" ca="1" si="76"/>
        <v>2</v>
      </c>
      <c r="H479">
        <f t="shared" ca="1" si="77"/>
        <v>0.75</v>
      </c>
      <c r="I479">
        <v>1</v>
      </c>
      <c r="J479" t="str">
        <f t="shared" si="81"/>
        <v/>
      </c>
      <c r="K479" cm="1">
        <f t="array" ref="K479">_xlfn.SWITCH(J479, 1, 10, 2, 10, "", 0)</f>
        <v>0</v>
      </c>
      <c r="L479" cm="1">
        <f t="array" aca="1" ref="L479" ca="1">_xlfn.SWITCH(M479, 1, 0, 2, 25, 3, 50, 4, 75, 5, 100)</f>
        <v>25</v>
      </c>
      <c r="M479">
        <f t="shared" ca="1" si="82"/>
        <v>2</v>
      </c>
      <c r="N479">
        <f t="shared" ca="1" si="83"/>
        <v>4</v>
      </c>
      <c r="O479" t="str" cm="1">
        <f t="array" aca="1" ref="O479" ca="1">_xlfn.SWITCH(N479, 1, "no ice", 2, "less ice", 3, "regular", 4, "extra ice")</f>
        <v>extra ice</v>
      </c>
    </row>
    <row r="480" spans="1:15" x14ac:dyDescent="0.2">
      <c r="A480" s="1">
        <f t="shared" si="84"/>
        <v>45710</v>
      </c>
      <c r="B480">
        <f t="shared" ca="1" si="78"/>
        <v>2</v>
      </c>
      <c r="C480">
        <f t="shared" ca="1" si="79"/>
        <v>2</v>
      </c>
      <c r="D480" cm="1">
        <f t="array" aca="1" ref="D480" ca="1">_xlfn.SWITCH(B480, 1, 5, 2, 5, 3, 5.5, 4, 5, 5, 6, 6, 4, 7, 4, 8, 6)</f>
        <v>5</v>
      </c>
      <c r="E480" cm="1">
        <f t="array" aca="1" ref="E480" ca="1">_xlfn.SWITCH(F480, 1, 1, 2, 2, 3, 3, 4, "")</f>
        <v>1</v>
      </c>
      <c r="F480">
        <f t="shared" ca="1" si="80"/>
        <v>1</v>
      </c>
      <c r="G480">
        <f t="shared" ca="1" si="76"/>
        <v>2</v>
      </c>
      <c r="H480">
        <f t="shared" ca="1" si="77"/>
        <v>0.75</v>
      </c>
      <c r="I480">
        <v>1</v>
      </c>
      <c r="J480" t="str">
        <f t="shared" si="81"/>
        <v/>
      </c>
      <c r="K480" cm="1">
        <f t="array" ref="K480">_xlfn.SWITCH(J480, 1, 10, 2, 10, "", 0)</f>
        <v>0</v>
      </c>
      <c r="L480" cm="1">
        <f t="array" aca="1" ref="L480" ca="1">_xlfn.SWITCH(M480, 1, 0, 2, 25, 3, 50, 4, 75, 5, 100)</f>
        <v>50</v>
      </c>
      <c r="M480">
        <f t="shared" ca="1" si="82"/>
        <v>3</v>
      </c>
      <c r="N480">
        <f t="shared" ca="1" si="83"/>
        <v>4</v>
      </c>
      <c r="O480" t="str" cm="1">
        <f t="array" aca="1" ref="O480" ca="1">_xlfn.SWITCH(N480, 1, "no ice", 2, "less ice", 3, "regular", 4, "extra ice")</f>
        <v>extra ice</v>
      </c>
    </row>
    <row r="481" spans="1:15" x14ac:dyDescent="0.2">
      <c r="A481" s="1">
        <f t="shared" si="84"/>
        <v>45710</v>
      </c>
      <c r="B481">
        <f t="shared" ca="1" si="78"/>
        <v>7</v>
      </c>
      <c r="C481">
        <f t="shared" ca="1" si="79"/>
        <v>4</v>
      </c>
      <c r="D481" cm="1">
        <f t="array" aca="1" ref="D481" ca="1">_xlfn.SWITCH(B481, 1, 5, 2, 5, 3, 5.5, 4, 5, 5, 6, 6, 4, 7, 4, 8, 6)</f>
        <v>4</v>
      </c>
      <c r="E481" cm="1">
        <f t="array" aca="1" ref="E481" ca="1">_xlfn.SWITCH(F481, 1, 1, 2, 2, 3, 3, 4, "")</f>
        <v>2</v>
      </c>
      <c r="F481">
        <f t="shared" ca="1" si="80"/>
        <v>2</v>
      </c>
      <c r="G481">
        <f t="shared" ca="1" si="76"/>
        <v>1</v>
      </c>
      <c r="H481">
        <f t="shared" ca="1" si="77"/>
        <v>0.75</v>
      </c>
      <c r="I481">
        <v>1</v>
      </c>
      <c r="J481" t="str">
        <f t="shared" si="81"/>
        <v/>
      </c>
      <c r="K481" cm="1">
        <f t="array" ref="K481">_xlfn.SWITCH(J481, 1, 10, 2, 10, "", 0)</f>
        <v>0</v>
      </c>
      <c r="L481" cm="1">
        <f t="array" aca="1" ref="L481" ca="1">_xlfn.SWITCH(M481, 1, 0, 2, 25, 3, 50, 4, 75, 5, 100)</f>
        <v>25</v>
      </c>
      <c r="M481">
        <f t="shared" ca="1" si="82"/>
        <v>2</v>
      </c>
      <c r="N481">
        <f t="shared" ca="1" si="83"/>
        <v>3</v>
      </c>
      <c r="O481" t="str" cm="1">
        <f t="array" aca="1" ref="O481" ca="1">_xlfn.SWITCH(N481, 1, "no ice", 2, "less ice", 3, "regular", 4, "extra ice")</f>
        <v>regular</v>
      </c>
    </row>
    <row r="482" spans="1:15" x14ac:dyDescent="0.2">
      <c r="A482" s="1">
        <f t="shared" si="84"/>
        <v>45710</v>
      </c>
      <c r="B482">
        <f t="shared" ca="1" si="78"/>
        <v>3</v>
      </c>
      <c r="C482">
        <f t="shared" ca="1" si="79"/>
        <v>1</v>
      </c>
      <c r="D482" cm="1">
        <f t="array" aca="1" ref="D482" ca="1">_xlfn.SWITCH(B482, 1, 5, 2, 5, 3, 5.5, 4, 5, 5, 6, 6, 4, 7, 4, 8, 6)</f>
        <v>5.5</v>
      </c>
      <c r="E482" cm="1">
        <f t="array" aca="1" ref="E482" ca="1">_xlfn.SWITCH(F482, 1, 1, 2, 2, 3, 3, 4, "")</f>
        <v>3</v>
      </c>
      <c r="F482">
        <f t="shared" ca="1" si="80"/>
        <v>3</v>
      </c>
      <c r="G482">
        <f t="shared" ca="1" si="76"/>
        <v>2</v>
      </c>
      <c r="H482">
        <f t="shared" ca="1" si="77"/>
        <v>0.75</v>
      </c>
      <c r="I482">
        <v>1</v>
      </c>
      <c r="J482" t="str">
        <f t="shared" si="81"/>
        <v/>
      </c>
      <c r="K482" cm="1">
        <f t="array" ref="K482">_xlfn.SWITCH(J482, 1, 10, 2, 10, "", 0)</f>
        <v>0</v>
      </c>
      <c r="L482" cm="1">
        <f t="array" aca="1" ref="L482" ca="1">_xlfn.SWITCH(M482, 1, 0, 2, 25, 3, 50, 4, 75, 5, 100)</f>
        <v>100</v>
      </c>
      <c r="M482">
        <f t="shared" ca="1" si="82"/>
        <v>5</v>
      </c>
      <c r="N482">
        <f t="shared" ca="1" si="83"/>
        <v>2</v>
      </c>
      <c r="O482" t="str" cm="1">
        <f t="array" aca="1" ref="O482" ca="1">_xlfn.SWITCH(N482, 1, "no ice", 2, "less ice", 3, "regular", 4, "extra ice")</f>
        <v>less ice</v>
      </c>
    </row>
    <row r="483" spans="1:15" x14ac:dyDescent="0.2">
      <c r="A483" s="1">
        <f t="shared" si="84"/>
        <v>45710</v>
      </c>
      <c r="B483">
        <f t="shared" ca="1" si="78"/>
        <v>7</v>
      </c>
      <c r="C483">
        <f t="shared" ca="1" si="79"/>
        <v>3</v>
      </c>
      <c r="D483" cm="1">
        <f t="array" aca="1" ref="D483" ca="1">_xlfn.SWITCH(B483, 1, 5, 2, 5, 3, 5.5, 4, 5, 5, 6, 6, 4, 7, 4, 8, 6)</f>
        <v>4</v>
      </c>
      <c r="E483" cm="1">
        <f t="array" aca="1" ref="E483" ca="1">_xlfn.SWITCH(F483, 1, 1, 2, 2, 3, 3, 4, "")</f>
        <v>3</v>
      </c>
      <c r="F483">
        <f t="shared" ca="1" si="80"/>
        <v>3</v>
      </c>
      <c r="G483">
        <f t="shared" ca="1" si="76"/>
        <v>2</v>
      </c>
      <c r="H483">
        <f t="shared" ca="1" si="77"/>
        <v>0.75</v>
      </c>
      <c r="I483">
        <v>1</v>
      </c>
      <c r="J483" t="str">
        <f t="shared" si="81"/>
        <v/>
      </c>
      <c r="K483" cm="1">
        <f t="array" ref="K483">_xlfn.SWITCH(J483, 1, 10, 2, 10, "", 0)</f>
        <v>0</v>
      </c>
      <c r="L483" cm="1">
        <f t="array" aca="1" ref="L483" ca="1">_xlfn.SWITCH(M483, 1, 0, 2, 25, 3, 50, 4, 75, 5, 100)</f>
        <v>0</v>
      </c>
      <c r="M483">
        <f t="shared" ca="1" si="82"/>
        <v>1</v>
      </c>
      <c r="N483">
        <f t="shared" ca="1" si="83"/>
        <v>2</v>
      </c>
      <c r="O483" t="str" cm="1">
        <f t="array" aca="1" ref="O483" ca="1">_xlfn.SWITCH(N483, 1, "no ice", 2, "less ice", 3, "regular", 4, "extra ice")</f>
        <v>less ice</v>
      </c>
    </row>
    <row r="484" spans="1:15" x14ac:dyDescent="0.2">
      <c r="A484" s="1">
        <f t="shared" si="84"/>
        <v>45710</v>
      </c>
      <c r="B484">
        <f t="shared" ca="1" si="78"/>
        <v>2</v>
      </c>
      <c r="C484">
        <f t="shared" ca="1" si="79"/>
        <v>4</v>
      </c>
      <c r="D484" cm="1">
        <f t="array" aca="1" ref="D484" ca="1">_xlfn.SWITCH(B484, 1, 5, 2, 5, 3, 5.5, 4, 5, 5, 6, 6, 4, 7, 4, 8, 6)</f>
        <v>5</v>
      </c>
      <c r="E484" cm="1">
        <f t="array" aca="1" ref="E484" ca="1">_xlfn.SWITCH(F484, 1, 1, 2, 2, 3, 3, 4, "")</f>
        <v>3</v>
      </c>
      <c r="F484">
        <f t="shared" ca="1" si="80"/>
        <v>3</v>
      </c>
      <c r="G484">
        <f t="shared" ca="1" si="76"/>
        <v>2</v>
      </c>
      <c r="H484">
        <f t="shared" ca="1" si="77"/>
        <v>0.75</v>
      </c>
      <c r="I484">
        <v>1</v>
      </c>
      <c r="J484" t="str">
        <f t="shared" si="81"/>
        <v/>
      </c>
      <c r="K484" cm="1">
        <f t="array" ref="K484">_xlfn.SWITCH(J484, 1, 10, 2, 10, "", 0)</f>
        <v>0</v>
      </c>
      <c r="L484" cm="1">
        <f t="array" aca="1" ref="L484" ca="1">_xlfn.SWITCH(M484, 1, 0, 2, 25, 3, 50, 4, 75, 5, 100)</f>
        <v>75</v>
      </c>
      <c r="M484">
        <f t="shared" ca="1" si="82"/>
        <v>4</v>
      </c>
      <c r="N484">
        <f t="shared" ca="1" si="83"/>
        <v>2</v>
      </c>
      <c r="O484" t="str" cm="1">
        <f t="array" aca="1" ref="O484" ca="1">_xlfn.SWITCH(N484, 1, "no ice", 2, "less ice", 3, "regular", 4, "extra ice")</f>
        <v>less ice</v>
      </c>
    </row>
    <row r="485" spans="1:15" x14ac:dyDescent="0.2">
      <c r="A485" s="1">
        <f t="shared" si="84"/>
        <v>45710</v>
      </c>
      <c r="B485">
        <f t="shared" ca="1" si="78"/>
        <v>5</v>
      </c>
      <c r="C485">
        <f t="shared" ca="1" si="79"/>
        <v>1</v>
      </c>
      <c r="D485" cm="1">
        <f t="array" aca="1" ref="D485" ca="1">_xlfn.SWITCH(B485, 1, 5, 2, 5, 3, 5.5, 4, 5, 5, 6, 6, 4, 7, 4, 8, 6)</f>
        <v>6</v>
      </c>
      <c r="E485" cm="1">
        <f t="array" aca="1" ref="E485" ca="1">_xlfn.SWITCH(F485, 1, 1, 2, 2, 3, 3, 4, "")</f>
        <v>2</v>
      </c>
      <c r="F485">
        <f t="shared" ca="1" si="80"/>
        <v>2</v>
      </c>
      <c r="G485">
        <f t="shared" ca="1" si="76"/>
        <v>1</v>
      </c>
      <c r="H485">
        <f t="shared" ca="1" si="77"/>
        <v>0.75</v>
      </c>
      <c r="I485">
        <v>1</v>
      </c>
      <c r="J485" t="str">
        <f t="shared" si="81"/>
        <v/>
      </c>
      <c r="K485" cm="1">
        <f t="array" ref="K485">_xlfn.SWITCH(J485, 1, 10, 2, 10, "", 0)</f>
        <v>0</v>
      </c>
      <c r="L485" cm="1">
        <f t="array" aca="1" ref="L485" ca="1">_xlfn.SWITCH(M485, 1, 0, 2, 25, 3, 50, 4, 75, 5, 100)</f>
        <v>100</v>
      </c>
      <c r="M485">
        <f t="shared" ca="1" si="82"/>
        <v>5</v>
      </c>
      <c r="N485">
        <f t="shared" ca="1" si="83"/>
        <v>3</v>
      </c>
      <c r="O485" t="str" cm="1">
        <f t="array" aca="1" ref="O485" ca="1">_xlfn.SWITCH(N485, 1, "no ice", 2, "less ice", 3, "regular", 4, "extra ice")</f>
        <v>regular</v>
      </c>
    </row>
    <row r="486" spans="1:15" x14ac:dyDescent="0.2">
      <c r="A486" s="1">
        <f t="shared" si="84"/>
        <v>45710</v>
      </c>
      <c r="B486">
        <f t="shared" ca="1" si="78"/>
        <v>5</v>
      </c>
      <c r="C486">
        <f t="shared" ca="1" si="79"/>
        <v>4</v>
      </c>
      <c r="D486" cm="1">
        <f t="array" aca="1" ref="D486" ca="1">_xlfn.SWITCH(B486, 1, 5, 2, 5, 3, 5.5, 4, 5, 5, 6, 6, 4, 7, 4, 8, 6)</f>
        <v>6</v>
      </c>
      <c r="E486" cm="1">
        <f t="array" aca="1" ref="E486" ca="1">_xlfn.SWITCH(F486, 1, 1, 2, 2, 3, 3, 4, "")</f>
        <v>1</v>
      </c>
      <c r="F486">
        <f t="shared" ca="1" si="80"/>
        <v>1</v>
      </c>
      <c r="G486">
        <f t="shared" ca="1" si="76"/>
        <v>2</v>
      </c>
      <c r="H486">
        <f t="shared" ca="1" si="77"/>
        <v>0.75</v>
      </c>
      <c r="I486">
        <v>1</v>
      </c>
      <c r="J486" t="str">
        <f t="shared" si="81"/>
        <v/>
      </c>
      <c r="K486" cm="1">
        <f t="array" ref="K486">_xlfn.SWITCH(J486, 1, 10, 2, 10, "", 0)</f>
        <v>0</v>
      </c>
      <c r="L486" cm="1">
        <f t="array" aca="1" ref="L486" ca="1">_xlfn.SWITCH(M486, 1, 0, 2, 25, 3, 50, 4, 75, 5, 100)</f>
        <v>25</v>
      </c>
      <c r="M486">
        <f t="shared" ca="1" si="82"/>
        <v>2</v>
      </c>
      <c r="N486">
        <f t="shared" ca="1" si="83"/>
        <v>1</v>
      </c>
      <c r="O486" t="str" cm="1">
        <f t="array" aca="1" ref="O486" ca="1">_xlfn.SWITCH(N486, 1, "no ice", 2, "less ice", 3, "regular", 4, "extra ice")</f>
        <v>no ice</v>
      </c>
    </row>
    <row r="487" spans="1:15" x14ac:dyDescent="0.2">
      <c r="A487" s="1">
        <f t="shared" si="84"/>
        <v>45710</v>
      </c>
      <c r="B487">
        <f t="shared" ca="1" si="78"/>
        <v>5</v>
      </c>
      <c r="C487">
        <f t="shared" ca="1" si="79"/>
        <v>2</v>
      </c>
      <c r="D487" cm="1">
        <f t="array" aca="1" ref="D487" ca="1">_xlfn.SWITCH(B487, 1, 5, 2, 5, 3, 5.5, 4, 5, 5, 6, 6, 4, 7, 4, 8, 6)</f>
        <v>6</v>
      </c>
      <c r="E487" cm="1">
        <f t="array" aca="1" ref="E487" ca="1">_xlfn.SWITCH(F487, 1, 1, 2, 2, 3, 3, 4, "")</f>
        <v>1</v>
      </c>
      <c r="F487">
        <f t="shared" ca="1" si="80"/>
        <v>1</v>
      </c>
      <c r="G487">
        <f t="shared" ca="1" si="76"/>
        <v>2</v>
      </c>
      <c r="H487">
        <f t="shared" ca="1" si="77"/>
        <v>0.75</v>
      </c>
      <c r="I487">
        <v>1</v>
      </c>
      <c r="J487" t="str">
        <f t="shared" si="81"/>
        <v/>
      </c>
      <c r="K487" cm="1">
        <f t="array" ref="K487">_xlfn.SWITCH(J487, 1, 10, 2, 10, "", 0)</f>
        <v>0</v>
      </c>
      <c r="L487" cm="1">
        <f t="array" aca="1" ref="L487" ca="1">_xlfn.SWITCH(M487, 1, 0, 2, 25, 3, 50, 4, 75, 5, 100)</f>
        <v>0</v>
      </c>
      <c r="M487">
        <f t="shared" ca="1" si="82"/>
        <v>1</v>
      </c>
      <c r="N487">
        <f t="shared" ca="1" si="83"/>
        <v>3</v>
      </c>
      <c r="O487" t="str" cm="1">
        <f t="array" aca="1" ref="O487" ca="1">_xlfn.SWITCH(N487, 1, "no ice", 2, "less ice", 3, "regular", 4, "extra ice")</f>
        <v>regular</v>
      </c>
    </row>
    <row r="488" spans="1:15" x14ac:dyDescent="0.2">
      <c r="A488" s="1">
        <f t="shared" si="84"/>
        <v>45710</v>
      </c>
      <c r="B488">
        <f t="shared" ca="1" si="78"/>
        <v>4</v>
      </c>
      <c r="C488">
        <f t="shared" ca="1" si="79"/>
        <v>4</v>
      </c>
      <c r="D488" cm="1">
        <f t="array" aca="1" ref="D488" ca="1">_xlfn.SWITCH(B488, 1, 5, 2, 5, 3, 5.5, 4, 5, 5, 6, 6, 4, 7, 4, 8, 6)</f>
        <v>5</v>
      </c>
      <c r="E488" cm="1">
        <f t="array" aca="1" ref="E488" ca="1">_xlfn.SWITCH(F488, 1, 1, 2, 2, 3, 3, 4, "")</f>
        <v>3</v>
      </c>
      <c r="F488">
        <f t="shared" ca="1" si="80"/>
        <v>3</v>
      </c>
      <c r="G488">
        <f t="shared" ca="1" si="76"/>
        <v>1</v>
      </c>
      <c r="H488">
        <f t="shared" ca="1" si="77"/>
        <v>0.75</v>
      </c>
      <c r="I488">
        <v>1</v>
      </c>
      <c r="J488" t="str">
        <f t="shared" si="81"/>
        <v/>
      </c>
      <c r="K488" cm="1">
        <f t="array" ref="K488">_xlfn.SWITCH(J488, 1, 10, 2, 10, "", 0)</f>
        <v>0</v>
      </c>
      <c r="L488" cm="1">
        <f t="array" aca="1" ref="L488" ca="1">_xlfn.SWITCH(M488, 1, 0, 2, 25, 3, 50, 4, 75, 5, 100)</f>
        <v>75</v>
      </c>
      <c r="M488">
        <f t="shared" ca="1" si="82"/>
        <v>4</v>
      </c>
      <c r="N488">
        <f t="shared" ca="1" si="83"/>
        <v>1</v>
      </c>
      <c r="O488" t="str" cm="1">
        <f t="array" aca="1" ref="O488" ca="1">_xlfn.SWITCH(N488, 1, "no ice", 2, "less ice", 3, "regular", 4, "extra ice")</f>
        <v>no ice</v>
      </c>
    </row>
    <row r="489" spans="1:15" x14ac:dyDescent="0.2">
      <c r="A489" s="1">
        <f t="shared" si="84"/>
        <v>45710</v>
      </c>
      <c r="B489">
        <f t="shared" ca="1" si="78"/>
        <v>1</v>
      </c>
      <c r="C489">
        <f t="shared" ca="1" si="79"/>
        <v>3</v>
      </c>
      <c r="D489" cm="1">
        <f t="array" aca="1" ref="D489" ca="1">_xlfn.SWITCH(B489, 1, 5, 2, 5, 3, 5.5, 4, 5, 5, 6, 6, 4, 7, 4, 8, 6)</f>
        <v>5</v>
      </c>
      <c r="E489" t="str" cm="1">
        <f t="array" aca="1" ref="E489" ca="1">_xlfn.SWITCH(F489, 1, 1, 2, 2, 3, 3, 4, "")</f>
        <v/>
      </c>
      <c r="F489">
        <f t="shared" ca="1" si="80"/>
        <v>4</v>
      </c>
      <c r="G489">
        <f t="shared" ca="1" si="76"/>
        <v>0</v>
      </c>
      <c r="H489">
        <f t="shared" ca="1" si="77"/>
        <v>0</v>
      </c>
      <c r="I489">
        <v>1</v>
      </c>
      <c r="J489" t="str">
        <f t="shared" si="81"/>
        <v/>
      </c>
      <c r="K489" cm="1">
        <f t="array" ref="K489">_xlfn.SWITCH(J489, 1, 10, 2, 10, "", 0)</f>
        <v>0</v>
      </c>
      <c r="L489" cm="1">
        <f t="array" aca="1" ref="L489" ca="1">_xlfn.SWITCH(M489, 1, 0, 2, 25, 3, 50, 4, 75, 5, 100)</f>
        <v>75</v>
      </c>
      <c r="M489">
        <f t="shared" ca="1" si="82"/>
        <v>4</v>
      </c>
      <c r="N489">
        <f t="shared" ca="1" si="83"/>
        <v>1</v>
      </c>
      <c r="O489" t="str" cm="1">
        <f t="array" aca="1" ref="O489" ca="1">_xlfn.SWITCH(N489, 1, "no ice", 2, "less ice", 3, "regular", 4, "extra ice")</f>
        <v>no ice</v>
      </c>
    </row>
    <row r="490" spans="1:15" x14ac:dyDescent="0.2">
      <c r="A490" s="1">
        <f t="shared" si="84"/>
        <v>45710</v>
      </c>
      <c r="B490">
        <f t="shared" ca="1" si="78"/>
        <v>1</v>
      </c>
      <c r="C490">
        <f t="shared" ca="1" si="79"/>
        <v>2</v>
      </c>
      <c r="D490" cm="1">
        <f t="array" aca="1" ref="D490" ca="1">_xlfn.SWITCH(B490, 1, 5, 2, 5, 3, 5.5, 4, 5, 5, 6, 6, 4, 7, 4, 8, 6)</f>
        <v>5</v>
      </c>
      <c r="E490" cm="1">
        <f t="array" aca="1" ref="E490" ca="1">_xlfn.SWITCH(F490, 1, 1, 2, 2, 3, 3, 4, "")</f>
        <v>3</v>
      </c>
      <c r="F490">
        <f t="shared" ca="1" si="80"/>
        <v>3</v>
      </c>
      <c r="G490">
        <f t="shared" ca="1" si="76"/>
        <v>2</v>
      </c>
      <c r="H490">
        <f t="shared" ca="1" si="77"/>
        <v>0.75</v>
      </c>
      <c r="I490">
        <v>1</v>
      </c>
      <c r="J490" t="str">
        <f t="shared" si="81"/>
        <v/>
      </c>
      <c r="K490" cm="1">
        <f t="array" ref="K490">_xlfn.SWITCH(J490, 1, 10, 2, 10, "", 0)</f>
        <v>0</v>
      </c>
      <c r="L490" cm="1">
        <f t="array" aca="1" ref="L490" ca="1">_xlfn.SWITCH(M490, 1, 0, 2, 25, 3, 50, 4, 75, 5, 100)</f>
        <v>50</v>
      </c>
      <c r="M490">
        <f t="shared" ca="1" si="82"/>
        <v>3</v>
      </c>
      <c r="N490">
        <f t="shared" ca="1" si="83"/>
        <v>3</v>
      </c>
      <c r="O490" t="str" cm="1">
        <f t="array" aca="1" ref="O490" ca="1">_xlfn.SWITCH(N490, 1, "no ice", 2, "less ice", 3, "regular", 4, "extra ice")</f>
        <v>regular</v>
      </c>
    </row>
    <row r="491" spans="1:15" x14ac:dyDescent="0.2">
      <c r="A491" s="1">
        <f t="shared" si="84"/>
        <v>45710</v>
      </c>
      <c r="B491">
        <f t="shared" ca="1" si="78"/>
        <v>4</v>
      </c>
      <c r="C491">
        <f t="shared" ca="1" si="79"/>
        <v>2</v>
      </c>
      <c r="D491" cm="1">
        <f t="array" aca="1" ref="D491" ca="1">_xlfn.SWITCH(B491, 1, 5, 2, 5, 3, 5.5, 4, 5, 5, 6, 6, 4, 7, 4, 8, 6)</f>
        <v>5</v>
      </c>
      <c r="E491" t="str" cm="1">
        <f t="array" aca="1" ref="E491" ca="1">_xlfn.SWITCH(F491, 1, 1, 2, 2, 3, 3, 4, "")</f>
        <v/>
      </c>
      <c r="F491">
        <f t="shared" ca="1" si="80"/>
        <v>4</v>
      </c>
      <c r="G491">
        <f t="shared" ca="1" si="76"/>
        <v>0</v>
      </c>
      <c r="H491">
        <f t="shared" ca="1" si="77"/>
        <v>0</v>
      </c>
      <c r="I491">
        <v>1</v>
      </c>
      <c r="J491" t="str">
        <f t="shared" si="81"/>
        <v/>
      </c>
      <c r="K491" cm="1">
        <f t="array" ref="K491">_xlfn.SWITCH(J491, 1, 10, 2, 10, "", 0)</f>
        <v>0</v>
      </c>
      <c r="L491" cm="1">
        <f t="array" aca="1" ref="L491" ca="1">_xlfn.SWITCH(M491, 1, 0, 2, 25, 3, 50, 4, 75, 5, 100)</f>
        <v>50</v>
      </c>
      <c r="M491">
        <f t="shared" ca="1" si="82"/>
        <v>3</v>
      </c>
      <c r="N491">
        <f t="shared" ca="1" si="83"/>
        <v>1</v>
      </c>
      <c r="O491" t="str" cm="1">
        <f t="array" aca="1" ref="O491" ca="1">_xlfn.SWITCH(N491, 1, "no ice", 2, "less ice", 3, "regular", 4, "extra ice")</f>
        <v>no ice</v>
      </c>
    </row>
    <row r="492" spans="1:15" x14ac:dyDescent="0.2">
      <c r="A492" s="1">
        <f t="shared" si="84"/>
        <v>45710</v>
      </c>
      <c r="B492">
        <f t="shared" ca="1" si="78"/>
        <v>5</v>
      </c>
      <c r="C492">
        <f t="shared" ca="1" si="79"/>
        <v>2</v>
      </c>
      <c r="D492" cm="1">
        <f t="array" aca="1" ref="D492" ca="1">_xlfn.SWITCH(B492, 1, 5, 2, 5, 3, 5.5, 4, 5, 5, 6, 6, 4, 7, 4, 8, 6)</f>
        <v>6</v>
      </c>
      <c r="E492" cm="1">
        <f t="array" aca="1" ref="E492" ca="1">_xlfn.SWITCH(F492, 1, 1, 2, 2, 3, 3, 4, "")</f>
        <v>3</v>
      </c>
      <c r="F492">
        <f t="shared" ca="1" si="80"/>
        <v>3</v>
      </c>
      <c r="G492">
        <f t="shared" ca="1" si="76"/>
        <v>2</v>
      </c>
      <c r="H492">
        <f t="shared" ca="1" si="77"/>
        <v>0.75</v>
      </c>
      <c r="I492">
        <v>1</v>
      </c>
      <c r="J492" t="str">
        <f t="shared" si="81"/>
        <v/>
      </c>
      <c r="K492" cm="1">
        <f t="array" ref="K492">_xlfn.SWITCH(J492, 1, 10, 2, 10, "", 0)</f>
        <v>0</v>
      </c>
      <c r="L492" cm="1">
        <f t="array" aca="1" ref="L492" ca="1">_xlfn.SWITCH(M492, 1, 0, 2, 25, 3, 50, 4, 75, 5, 100)</f>
        <v>0</v>
      </c>
      <c r="M492">
        <f t="shared" ca="1" si="82"/>
        <v>1</v>
      </c>
      <c r="N492">
        <f t="shared" ca="1" si="83"/>
        <v>2</v>
      </c>
      <c r="O492" t="str" cm="1">
        <f t="array" aca="1" ref="O492" ca="1">_xlfn.SWITCH(N492, 1, "no ice", 2, "less ice", 3, "regular", 4, "extra ice")</f>
        <v>less ice</v>
      </c>
    </row>
    <row r="493" spans="1:15" x14ac:dyDescent="0.2">
      <c r="A493" s="1">
        <f t="shared" si="84"/>
        <v>45710</v>
      </c>
      <c r="B493">
        <f t="shared" ca="1" si="78"/>
        <v>7</v>
      </c>
      <c r="C493">
        <f t="shared" ca="1" si="79"/>
        <v>3</v>
      </c>
      <c r="D493" cm="1">
        <f t="array" aca="1" ref="D493" ca="1">_xlfn.SWITCH(B493, 1, 5, 2, 5, 3, 5.5, 4, 5, 5, 6, 6, 4, 7, 4, 8, 6)</f>
        <v>4</v>
      </c>
      <c r="E493" t="str" cm="1">
        <f t="array" aca="1" ref="E493" ca="1">_xlfn.SWITCH(F493, 1, 1, 2, 2, 3, 3, 4, "")</f>
        <v/>
      </c>
      <c r="F493">
        <f t="shared" ca="1" si="80"/>
        <v>4</v>
      </c>
      <c r="G493">
        <f t="shared" ca="1" si="76"/>
        <v>0</v>
      </c>
      <c r="H493">
        <f t="shared" ca="1" si="77"/>
        <v>0</v>
      </c>
      <c r="I493">
        <v>1</v>
      </c>
      <c r="J493" t="str">
        <f t="shared" si="81"/>
        <v/>
      </c>
      <c r="K493" cm="1">
        <f t="array" ref="K493">_xlfn.SWITCH(J493, 1, 10, 2, 10, "", 0)</f>
        <v>0</v>
      </c>
      <c r="L493" cm="1">
        <f t="array" aca="1" ref="L493" ca="1">_xlfn.SWITCH(M493, 1, 0, 2, 25, 3, 50, 4, 75, 5, 100)</f>
        <v>25</v>
      </c>
      <c r="M493">
        <f t="shared" ca="1" si="82"/>
        <v>2</v>
      </c>
      <c r="N493">
        <f t="shared" ca="1" si="83"/>
        <v>2</v>
      </c>
      <c r="O493" t="str" cm="1">
        <f t="array" aca="1" ref="O493" ca="1">_xlfn.SWITCH(N493, 1, "no ice", 2, "less ice", 3, "regular", 4, "extra ice")</f>
        <v>less ice</v>
      </c>
    </row>
    <row r="494" spans="1:15" x14ac:dyDescent="0.2">
      <c r="A494" s="1">
        <f t="shared" si="84"/>
        <v>45710</v>
      </c>
      <c r="B494">
        <f t="shared" ca="1" si="78"/>
        <v>4</v>
      </c>
      <c r="C494">
        <f t="shared" ca="1" si="79"/>
        <v>4</v>
      </c>
      <c r="D494" cm="1">
        <f t="array" aca="1" ref="D494" ca="1">_xlfn.SWITCH(B494, 1, 5, 2, 5, 3, 5.5, 4, 5, 5, 6, 6, 4, 7, 4, 8, 6)</f>
        <v>5</v>
      </c>
      <c r="E494" cm="1">
        <f t="array" aca="1" ref="E494" ca="1">_xlfn.SWITCH(F494, 1, 1, 2, 2, 3, 3, 4, "")</f>
        <v>1</v>
      </c>
      <c r="F494">
        <f t="shared" ca="1" si="80"/>
        <v>1</v>
      </c>
      <c r="G494">
        <f t="shared" ca="1" si="76"/>
        <v>2</v>
      </c>
      <c r="H494">
        <f t="shared" ca="1" si="77"/>
        <v>0.75</v>
      </c>
      <c r="I494">
        <v>1</v>
      </c>
      <c r="J494" t="str">
        <f t="shared" si="81"/>
        <v/>
      </c>
      <c r="K494" cm="1">
        <f t="array" ref="K494">_xlfn.SWITCH(J494, 1, 10, 2, 10, "", 0)</f>
        <v>0</v>
      </c>
      <c r="L494" cm="1">
        <f t="array" aca="1" ref="L494" ca="1">_xlfn.SWITCH(M494, 1, 0, 2, 25, 3, 50, 4, 75, 5, 100)</f>
        <v>25</v>
      </c>
      <c r="M494">
        <f t="shared" ca="1" si="82"/>
        <v>2</v>
      </c>
      <c r="N494">
        <f t="shared" ca="1" si="83"/>
        <v>1</v>
      </c>
      <c r="O494" t="str" cm="1">
        <f t="array" aca="1" ref="O494" ca="1">_xlfn.SWITCH(N494, 1, "no ice", 2, "less ice", 3, "regular", 4, "extra ice")</f>
        <v>no ice</v>
      </c>
    </row>
    <row r="495" spans="1:15" x14ac:dyDescent="0.2">
      <c r="A495" s="1">
        <f t="shared" si="84"/>
        <v>45710</v>
      </c>
      <c r="B495">
        <f t="shared" ca="1" si="78"/>
        <v>4</v>
      </c>
      <c r="C495">
        <f t="shared" ca="1" si="79"/>
        <v>1</v>
      </c>
      <c r="D495" cm="1">
        <f t="array" aca="1" ref="D495" ca="1">_xlfn.SWITCH(B495, 1, 5, 2, 5, 3, 5.5, 4, 5, 5, 6, 6, 4, 7, 4, 8, 6)</f>
        <v>5</v>
      </c>
      <c r="E495" cm="1">
        <f t="array" aca="1" ref="E495" ca="1">_xlfn.SWITCH(F495, 1, 1, 2, 2, 3, 3, 4, "")</f>
        <v>3</v>
      </c>
      <c r="F495">
        <f t="shared" ca="1" si="80"/>
        <v>3</v>
      </c>
      <c r="G495">
        <f t="shared" ca="1" si="76"/>
        <v>2</v>
      </c>
      <c r="H495">
        <f t="shared" ca="1" si="77"/>
        <v>0.75</v>
      </c>
      <c r="I495">
        <v>1</v>
      </c>
      <c r="J495" t="str">
        <f t="shared" si="81"/>
        <v/>
      </c>
      <c r="K495" cm="1">
        <f t="array" ref="K495">_xlfn.SWITCH(J495, 1, 10, 2, 10, "", 0)</f>
        <v>0</v>
      </c>
      <c r="L495" cm="1">
        <f t="array" aca="1" ref="L495" ca="1">_xlfn.SWITCH(M495, 1, 0, 2, 25, 3, 50, 4, 75, 5, 100)</f>
        <v>25</v>
      </c>
      <c r="M495">
        <f t="shared" ca="1" si="82"/>
        <v>2</v>
      </c>
      <c r="N495">
        <f t="shared" ca="1" si="83"/>
        <v>2</v>
      </c>
      <c r="O495" t="str" cm="1">
        <f t="array" aca="1" ref="O495" ca="1">_xlfn.SWITCH(N495, 1, "no ice", 2, "less ice", 3, "regular", 4, "extra ice")</f>
        <v>less ice</v>
      </c>
    </row>
    <row r="496" spans="1:15" x14ac:dyDescent="0.2">
      <c r="A496" s="1">
        <f t="shared" si="84"/>
        <v>45710</v>
      </c>
      <c r="B496">
        <f t="shared" ca="1" si="78"/>
        <v>2</v>
      </c>
      <c r="C496">
        <f t="shared" ca="1" si="79"/>
        <v>4</v>
      </c>
      <c r="D496" cm="1">
        <f t="array" aca="1" ref="D496" ca="1">_xlfn.SWITCH(B496, 1, 5, 2, 5, 3, 5.5, 4, 5, 5, 6, 6, 4, 7, 4, 8, 6)</f>
        <v>5</v>
      </c>
      <c r="E496" cm="1">
        <f t="array" aca="1" ref="E496" ca="1">_xlfn.SWITCH(F496, 1, 1, 2, 2, 3, 3, 4, "")</f>
        <v>2</v>
      </c>
      <c r="F496">
        <f t="shared" ca="1" si="80"/>
        <v>2</v>
      </c>
      <c r="G496">
        <f t="shared" ca="1" si="76"/>
        <v>1</v>
      </c>
      <c r="H496">
        <f t="shared" ca="1" si="77"/>
        <v>0.75</v>
      </c>
      <c r="I496">
        <v>1</v>
      </c>
      <c r="J496" t="str">
        <f t="shared" si="81"/>
        <v/>
      </c>
      <c r="K496" cm="1">
        <f t="array" ref="K496">_xlfn.SWITCH(J496, 1, 10, 2, 10, "", 0)</f>
        <v>0</v>
      </c>
      <c r="L496" cm="1">
        <f t="array" aca="1" ref="L496" ca="1">_xlfn.SWITCH(M496, 1, 0, 2, 25, 3, 50, 4, 75, 5, 100)</f>
        <v>25</v>
      </c>
      <c r="M496">
        <f t="shared" ca="1" si="82"/>
        <v>2</v>
      </c>
      <c r="N496">
        <f t="shared" ca="1" si="83"/>
        <v>3</v>
      </c>
      <c r="O496" t="str" cm="1">
        <f t="array" aca="1" ref="O496" ca="1">_xlfn.SWITCH(N496, 1, "no ice", 2, "less ice", 3, "regular", 4, "extra ice")</f>
        <v>regular</v>
      </c>
    </row>
    <row r="497" spans="1:15" x14ac:dyDescent="0.2">
      <c r="A497" s="1">
        <f t="shared" si="84"/>
        <v>45710</v>
      </c>
      <c r="B497">
        <f t="shared" ca="1" si="78"/>
        <v>5</v>
      </c>
      <c r="C497">
        <f t="shared" ca="1" si="79"/>
        <v>3</v>
      </c>
      <c r="D497" cm="1">
        <f t="array" aca="1" ref="D497" ca="1">_xlfn.SWITCH(B497, 1, 5, 2, 5, 3, 5.5, 4, 5, 5, 6, 6, 4, 7, 4, 8, 6)</f>
        <v>6</v>
      </c>
      <c r="E497" t="str" cm="1">
        <f t="array" aca="1" ref="E497" ca="1">_xlfn.SWITCH(F497, 1, 1, 2, 2, 3, 3, 4, "")</f>
        <v/>
      </c>
      <c r="F497">
        <f t="shared" ca="1" si="80"/>
        <v>4</v>
      </c>
      <c r="G497">
        <f t="shared" ca="1" si="76"/>
        <v>0</v>
      </c>
      <c r="H497">
        <f t="shared" ca="1" si="77"/>
        <v>0</v>
      </c>
      <c r="I497">
        <v>1</v>
      </c>
      <c r="J497" t="str">
        <f t="shared" si="81"/>
        <v/>
      </c>
      <c r="K497" cm="1">
        <f t="array" ref="K497">_xlfn.SWITCH(J497, 1, 10, 2, 10, "", 0)</f>
        <v>0</v>
      </c>
      <c r="L497" cm="1">
        <f t="array" aca="1" ref="L497" ca="1">_xlfn.SWITCH(M497, 1, 0, 2, 25, 3, 50, 4, 75, 5, 100)</f>
        <v>75</v>
      </c>
      <c r="M497">
        <f t="shared" ca="1" si="82"/>
        <v>4</v>
      </c>
      <c r="N497">
        <f t="shared" ca="1" si="83"/>
        <v>1</v>
      </c>
      <c r="O497" t="str" cm="1">
        <f t="array" aca="1" ref="O497" ca="1">_xlfn.SWITCH(N497, 1, "no ice", 2, "less ice", 3, "regular", 4, "extra ice")</f>
        <v>no ice</v>
      </c>
    </row>
    <row r="498" spans="1:15" x14ac:dyDescent="0.2">
      <c r="A498" s="1">
        <f t="shared" si="84"/>
        <v>45710</v>
      </c>
      <c r="B498">
        <f t="shared" ca="1" si="78"/>
        <v>3</v>
      </c>
      <c r="C498">
        <f t="shared" ca="1" si="79"/>
        <v>4</v>
      </c>
      <c r="D498" cm="1">
        <f t="array" aca="1" ref="D498" ca="1">_xlfn.SWITCH(B498, 1, 5, 2, 5, 3, 5.5, 4, 5, 5, 6, 6, 4, 7, 4, 8, 6)</f>
        <v>5.5</v>
      </c>
      <c r="E498" cm="1">
        <f t="array" aca="1" ref="E498" ca="1">_xlfn.SWITCH(F498, 1, 1, 2, 2, 3, 3, 4, "")</f>
        <v>3</v>
      </c>
      <c r="F498">
        <f t="shared" ca="1" si="80"/>
        <v>3</v>
      </c>
      <c r="G498">
        <f t="shared" ca="1" si="76"/>
        <v>1</v>
      </c>
      <c r="H498">
        <f t="shared" ca="1" si="77"/>
        <v>0.75</v>
      </c>
      <c r="I498">
        <v>1</v>
      </c>
      <c r="J498" t="str">
        <f t="shared" si="81"/>
        <v/>
      </c>
      <c r="K498" cm="1">
        <f t="array" ref="K498">_xlfn.SWITCH(J498, 1, 10, 2, 10, "", 0)</f>
        <v>0</v>
      </c>
      <c r="L498" cm="1">
        <f t="array" aca="1" ref="L498" ca="1">_xlfn.SWITCH(M498, 1, 0, 2, 25, 3, 50, 4, 75, 5, 100)</f>
        <v>75</v>
      </c>
      <c r="M498">
        <f t="shared" ca="1" si="82"/>
        <v>4</v>
      </c>
      <c r="N498">
        <f t="shared" ca="1" si="83"/>
        <v>2</v>
      </c>
      <c r="O498" t="str" cm="1">
        <f t="array" aca="1" ref="O498" ca="1">_xlfn.SWITCH(N498, 1, "no ice", 2, "less ice", 3, "regular", 4, "extra ice")</f>
        <v>less ice</v>
      </c>
    </row>
    <row r="499" spans="1:15" x14ac:dyDescent="0.2">
      <c r="A499" s="1">
        <v>45711</v>
      </c>
      <c r="B499">
        <f t="shared" ca="1" si="78"/>
        <v>5</v>
      </c>
      <c r="C499">
        <f t="shared" ca="1" si="79"/>
        <v>2</v>
      </c>
      <c r="D499" cm="1">
        <f t="array" aca="1" ref="D499" ca="1">_xlfn.SWITCH(B499, 1, 5, 2, 5, 3, 5.5, 4, 5, 5, 6, 6, 4, 7, 4, 8, 6)</f>
        <v>6</v>
      </c>
      <c r="E499" cm="1">
        <f t="array" aca="1" ref="E499" ca="1">_xlfn.SWITCH(F499, 1, 1, 2, 2, 3, 3, 4, "")</f>
        <v>3</v>
      </c>
      <c r="F499">
        <f t="shared" ca="1" si="80"/>
        <v>3</v>
      </c>
      <c r="G499">
        <f t="shared" ca="1" si="76"/>
        <v>1</v>
      </c>
      <c r="H499">
        <f t="shared" ca="1" si="77"/>
        <v>0.75</v>
      </c>
      <c r="I499">
        <v>1</v>
      </c>
      <c r="J499" t="str">
        <f t="shared" si="81"/>
        <v/>
      </c>
      <c r="K499" cm="1">
        <f t="array" ref="K499">_xlfn.SWITCH(J499, 1, 10, 2, 10, "", 0)</f>
        <v>0</v>
      </c>
      <c r="L499" cm="1">
        <f t="array" aca="1" ref="L499" ca="1">_xlfn.SWITCH(M499, 1, 0, 2, 25, 3, 50, 4, 75, 5, 100)</f>
        <v>25</v>
      </c>
      <c r="M499">
        <f t="shared" ca="1" si="82"/>
        <v>2</v>
      </c>
      <c r="N499">
        <f t="shared" ca="1" si="83"/>
        <v>1</v>
      </c>
      <c r="O499" t="str" cm="1">
        <f t="array" aca="1" ref="O499" ca="1">_xlfn.SWITCH(N499, 1, "no ice", 2, "less ice", 3, "regular", 4, "extra ice")</f>
        <v>no ice</v>
      </c>
    </row>
    <row r="500" spans="1:15" x14ac:dyDescent="0.2">
      <c r="A500" s="1">
        <f>A499</f>
        <v>45711</v>
      </c>
      <c r="B500">
        <f t="shared" ca="1" si="78"/>
        <v>2</v>
      </c>
      <c r="C500">
        <f t="shared" ca="1" si="79"/>
        <v>4</v>
      </c>
      <c r="D500" cm="1">
        <f t="array" aca="1" ref="D500" ca="1">_xlfn.SWITCH(B500, 1, 5, 2, 5, 3, 5.5, 4, 5, 5, 6, 6, 4, 7, 4, 8, 6)</f>
        <v>5</v>
      </c>
      <c r="E500" t="str" cm="1">
        <f t="array" aca="1" ref="E500" ca="1">_xlfn.SWITCH(F500, 1, 1, 2, 2, 3, 3, 4, "")</f>
        <v/>
      </c>
      <c r="F500">
        <f t="shared" ca="1" si="80"/>
        <v>4</v>
      </c>
      <c r="G500">
        <f t="shared" ca="1" si="76"/>
        <v>0</v>
      </c>
      <c r="H500">
        <f t="shared" ca="1" si="77"/>
        <v>0</v>
      </c>
      <c r="I500">
        <v>1</v>
      </c>
      <c r="J500" t="str">
        <f t="shared" si="81"/>
        <v/>
      </c>
      <c r="K500" cm="1">
        <f t="array" ref="K500">_xlfn.SWITCH(J500, 1, 10, 2, 10, "", 0)</f>
        <v>0</v>
      </c>
      <c r="L500" cm="1">
        <f t="array" aca="1" ref="L500" ca="1">_xlfn.SWITCH(M500, 1, 0, 2, 25, 3, 50, 4, 75, 5, 100)</f>
        <v>50</v>
      </c>
      <c r="M500">
        <f t="shared" ca="1" si="82"/>
        <v>3</v>
      </c>
      <c r="N500">
        <f t="shared" ca="1" si="83"/>
        <v>3</v>
      </c>
      <c r="O500" t="str" cm="1">
        <f t="array" aca="1" ref="O500" ca="1">_xlfn.SWITCH(N500, 1, "no ice", 2, "less ice", 3, "regular", 4, "extra ice")</f>
        <v>regular</v>
      </c>
    </row>
    <row r="501" spans="1:15" x14ac:dyDescent="0.2">
      <c r="A501" s="1">
        <f t="shared" ref="A501:A517" si="85">A500</f>
        <v>45711</v>
      </c>
      <c r="B501">
        <f t="shared" ca="1" si="78"/>
        <v>2</v>
      </c>
      <c r="C501">
        <f t="shared" ca="1" si="79"/>
        <v>3</v>
      </c>
      <c r="D501" cm="1">
        <f t="array" aca="1" ref="D501" ca="1">_xlfn.SWITCH(B501, 1, 5, 2, 5, 3, 5.5, 4, 5, 5, 6, 6, 4, 7, 4, 8, 6)</f>
        <v>5</v>
      </c>
      <c r="E501" t="str" cm="1">
        <f t="array" aca="1" ref="E501" ca="1">_xlfn.SWITCH(F501, 1, 1, 2, 2, 3, 3, 4, "")</f>
        <v/>
      </c>
      <c r="F501">
        <f t="shared" ca="1" si="80"/>
        <v>4</v>
      </c>
      <c r="G501">
        <f t="shared" ca="1" si="76"/>
        <v>0</v>
      </c>
      <c r="H501">
        <f t="shared" ca="1" si="77"/>
        <v>0</v>
      </c>
      <c r="I501">
        <v>1</v>
      </c>
      <c r="J501" t="str">
        <f t="shared" si="81"/>
        <v/>
      </c>
      <c r="K501" cm="1">
        <f t="array" ref="K501">_xlfn.SWITCH(J501, 1, 10, 2, 10, "", 0)</f>
        <v>0</v>
      </c>
      <c r="L501" cm="1">
        <f t="array" aca="1" ref="L501" ca="1">_xlfn.SWITCH(M501, 1, 0, 2, 25, 3, 50, 4, 75, 5, 100)</f>
        <v>75</v>
      </c>
      <c r="M501">
        <f t="shared" ca="1" si="82"/>
        <v>4</v>
      </c>
      <c r="N501">
        <f t="shared" ca="1" si="83"/>
        <v>1</v>
      </c>
      <c r="O501" t="str" cm="1">
        <f t="array" aca="1" ref="O501" ca="1">_xlfn.SWITCH(N501, 1, "no ice", 2, "less ice", 3, "regular", 4, "extra ice")</f>
        <v>no ice</v>
      </c>
    </row>
    <row r="502" spans="1:15" x14ac:dyDescent="0.2">
      <c r="A502" s="1">
        <f t="shared" si="85"/>
        <v>45711</v>
      </c>
      <c r="B502">
        <f t="shared" ca="1" si="78"/>
        <v>7</v>
      </c>
      <c r="C502">
        <f t="shared" ca="1" si="79"/>
        <v>3</v>
      </c>
      <c r="D502" cm="1">
        <f t="array" aca="1" ref="D502" ca="1">_xlfn.SWITCH(B502, 1, 5, 2, 5, 3, 5.5, 4, 5, 5, 6, 6, 4, 7, 4, 8, 6)</f>
        <v>4</v>
      </c>
      <c r="E502" cm="1">
        <f t="array" aca="1" ref="E502" ca="1">_xlfn.SWITCH(F502, 1, 1, 2, 2, 3, 3, 4, "")</f>
        <v>2</v>
      </c>
      <c r="F502">
        <f t="shared" ca="1" si="80"/>
        <v>2</v>
      </c>
      <c r="G502">
        <f t="shared" ca="1" si="76"/>
        <v>1</v>
      </c>
      <c r="H502">
        <f t="shared" ca="1" si="77"/>
        <v>0.75</v>
      </c>
      <c r="I502">
        <v>1</v>
      </c>
      <c r="J502" t="str">
        <f t="shared" si="81"/>
        <v/>
      </c>
      <c r="K502" cm="1">
        <f t="array" ref="K502">_xlfn.SWITCH(J502, 1, 10, 2, 10, "", 0)</f>
        <v>0</v>
      </c>
      <c r="L502" cm="1">
        <f t="array" aca="1" ref="L502" ca="1">_xlfn.SWITCH(M502, 1, 0, 2, 25, 3, 50, 4, 75, 5, 100)</f>
        <v>50</v>
      </c>
      <c r="M502">
        <f t="shared" ca="1" si="82"/>
        <v>3</v>
      </c>
      <c r="N502">
        <f t="shared" ca="1" si="83"/>
        <v>2</v>
      </c>
      <c r="O502" t="str" cm="1">
        <f t="array" aca="1" ref="O502" ca="1">_xlfn.SWITCH(N502, 1, "no ice", 2, "less ice", 3, "regular", 4, "extra ice")</f>
        <v>less ice</v>
      </c>
    </row>
    <row r="503" spans="1:15" x14ac:dyDescent="0.2">
      <c r="A503" s="1">
        <f t="shared" si="85"/>
        <v>45711</v>
      </c>
      <c r="B503">
        <f t="shared" ca="1" si="78"/>
        <v>6</v>
      </c>
      <c r="C503">
        <f t="shared" ca="1" si="79"/>
        <v>2</v>
      </c>
      <c r="D503" cm="1">
        <f t="array" aca="1" ref="D503" ca="1">_xlfn.SWITCH(B503, 1, 5, 2, 5, 3, 5.5, 4, 5, 5, 6, 6, 4, 7, 4, 8, 6)</f>
        <v>4</v>
      </c>
      <c r="E503" cm="1">
        <f t="array" aca="1" ref="E503" ca="1">_xlfn.SWITCH(F503, 1, 1, 2, 2, 3, 3, 4, "")</f>
        <v>1</v>
      </c>
      <c r="F503">
        <f t="shared" ca="1" si="80"/>
        <v>1</v>
      </c>
      <c r="G503">
        <f t="shared" ca="1" si="76"/>
        <v>2</v>
      </c>
      <c r="H503">
        <f t="shared" ca="1" si="77"/>
        <v>0.75</v>
      </c>
      <c r="I503">
        <v>1</v>
      </c>
      <c r="J503" t="str">
        <f t="shared" si="81"/>
        <v/>
      </c>
      <c r="K503" cm="1">
        <f t="array" ref="K503">_xlfn.SWITCH(J503, 1, 10, 2, 10, "", 0)</f>
        <v>0</v>
      </c>
      <c r="L503" cm="1">
        <f t="array" aca="1" ref="L503" ca="1">_xlfn.SWITCH(M503, 1, 0, 2, 25, 3, 50, 4, 75, 5, 100)</f>
        <v>50</v>
      </c>
      <c r="M503">
        <f t="shared" ca="1" si="82"/>
        <v>3</v>
      </c>
      <c r="N503">
        <f t="shared" ca="1" si="83"/>
        <v>4</v>
      </c>
      <c r="O503" t="str" cm="1">
        <f t="array" aca="1" ref="O503" ca="1">_xlfn.SWITCH(N503, 1, "no ice", 2, "less ice", 3, "regular", 4, "extra ice")</f>
        <v>extra ice</v>
      </c>
    </row>
    <row r="504" spans="1:15" x14ac:dyDescent="0.2">
      <c r="A504" s="1">
        <f t="shared" si="85"/>
        <v>45711</v>
      </c>
      <c r="B504">
        <f t="shared" ca="1" si="78"/>
        <v>4</v>
      </c>
      <c r="C504">
        <f t="shared" ca="1" si="79"/>
        <v>1</v>
      </c>
      <c r="D504" cm="1">
        <f t="array" aca="1" ref="D504" ca="1">_xlfn.SWITCH(B504, 1, 5, 2, 5, 3, 5.5, 4, 5, 5, 6, 6, 4, 7, 4, 8, 6)</f>
        <v>5</v>
      </c>
      <c r="E504" cm="1">
        <f t="array" aca="1" ref="E504" ca="1">_xlfn.SWITCH(F504, 1, 1, 2, 2, 3, 3, 4, "")</f>
        <v>2</v>
      </c>
      <c r="F504">
        <f t="shared" ca="1" si="80"/>
        <v>2</v>
      </c>
      <c r="G504">
        <f t="shared" ca="1" si="76"/>
        <v>2</v>
      </c>
      <c r="H504">
        <f t="shared" ca="1" si="77"/>
        <v>0.75</v>
      </c>
      <c r="I504">
        <v>1</v>
      </c>
      <c r="J504" t="str">
        <f t="shared" si="81"/>
        <v/>
      </c>
      <c r="K504" cm="1">
        <f t="array" ref="K504">_xlfn.SWITCH(J504, 1, 10, 2, 10, "", 0)</f>
        <v>0</v>
      </c>
      <c r="L504" cm="1">
        <f t="array" aca="1" ref="L504" ca="1">_xlfn.SWITCH(M504, 1, 0, 2, 25, 3, 50, 4, 75, 5, 100)</f>
        <v>0</v>
      </c>
      <c r="M504">
        <f t="shared" ca="1" si="82"/>
        <v>1</v>
      </c>
      <c r="N504">
        <f t="shared" ca="1" si="83"/>
        <v>1</v>
      </c>
      <c r="O504" t="str" cm="1">
        <f t="array" aca="1" ref="O504" ca="1">_xlfn.SWITCH(N504, 1, "no ice", 2, "less ice", 3, "regular", 4, "extra ice")</f>
        <v>no ice</v>
      </c>
    </row>
    <row r="505" spans="1:15" x14ac:dyDescent="0.2">
      <c r="A505" s="1">
        <f t="shared" si="85"/>
        <v>45711</v>
      </c>
      <c r="B505">
        <f t="shared" ca="1" si="78"/>
        <v>7</v>
      </c>
      <c r="C505">
        <f t="shared" ca="1" si="79"/>
        <v>3</v>
      </c>
      <c r="D505" cm="1">
        <f t="array" aca="1" ref="D505" ca="1">_xlfn.SWITCH(B505, 1, 5, 2, 5, 3, 5.5, 4, 5, 5, 6, 6, 4, 7, 4, 8, 6)</f>
        <v>4</v>
      </c>
      <c r="E505" cm="1">
        <f t="array" aca="1" ref="E505" ca="1">_xlfn.SWITCH(F505, 1, 1, 2, 2, 3, 3, 4, "")</f>
        <v>1</v>
      </c>
      <c r="F505">
        <f t="shared" ca="1" si="80"/>
        <v>1</v>
      </c>
      <c r="G505">
        <f t="shared" ca="1" si="76"/>
        <v>1</v>
      </c>
      <c r="H505">
        <f t="shared" ca="1" si="77"/>
        <v>0.75</v>
      </c>
      <c r="I505">
        <v>1</v>
      </c>
      <c r="J505" t="str">
        <f t="shared" si="81"/>
        <v/>
      </c>
      <c r="K505" cm="1">
        <f t="array" ref="K505">_xlfn.SWITCH(J505, 1, 10, 2, 10, "", 0)</f>
        <v>0</v>
      </c>
      <c r="L505" cm="1">
        <f t="array" aca="1" ref="L505" ca="1">_xlfn.SWITCH(M505, 1, 0, 2, 25, 3, 50, 4, 75, 5, 100)</f>
        <v>100</v>
      </c>
      <c r="M505">
        <f t="shared" ca="1" si="82"/>
        <v>5</v>
      </c>
      <c r="N505">
        <f t="shared" ca="1" si="83"/>
        <v>2</v>
      </c>
      <c r="O505" t="str" cm="1">
        <f t="array" aca="1" ref="O505" ca="1">_xlfn.SWITCH(N505, 1, "no ice", 2, "less ice", 3, "regular", 4, "extra ice")</f>
        <v>less ice</v>
      </c>
    </row>
    <row r="506" spans="1:15" x14ac:dyDescent="0.2">
      <c r="A506" s="1">
        <f t="shared" si="85"/>
        <v>45711</v>
      </c>
      <c r="B506">
        <f t="shared" ca="1" si="78"/>
        <v>7</v>
      </c>
      <c r="C506">
        <f t="shared" ca="1" si="79"/>
        <v>2</v>
      </c>
      <c r="D506" cm="1">
        <f t="array" aca="1" ref="D506" ca="1">_xlfn.SWITCH(B506, 1, 5, 2, 5, 3, 5.5, 4, 5, 5, 6, 6, 4, 7, 4, 8, 6)</f>
        <v>4</v>
      </c>
      <c r="E506" t="str" cm="1">
        <f t="array" aca="1" ref="E506" ca="1">_xlfn.SWITCH(F506, 1, 1, 2, 2, 3, 3, 4, "")</f>
        <v/>
      </c>
      <c r="F506">
        <f t="shared" ca="1" si="80"/>
        <v>4</v>
      </c>
      <c r="G506">
        <f t="shared" ca="1" si="76"/>
        <v>0</v>
      </c>
      <c r="H506">
        <f t="shared" ca="1" si="77"/>
        <v>0</v>
      </c>
      <c r="I506">
        <v>1</v>
      </c>
      <c r="J506" t="str">
        <f t="shared" si="81"/>
        <v/>
      </c>
      <c r="K506" cm="1">
        <f t="array" ref="K506">_xlfn.SWITCH(J506, 1, 10, 2, 10, "", 0)</f>
        <v>0</v>
      </c>
      <c r="L506" cm="1">
        <f t="array" aca="1" ref="L506" ca="1">_xlfn.SWITCH(M506, 1, 0, 2, 25, 3, 50, 4, 75, 5, 100)</f>
        <v>100</v>
      </c>
      <c r="M506">
        <f t="shared" ca="1" si="82"/>
        <v>5</v>
      </c>
      <c r="N506">
        <f t="shared" ca="1" si="83"/>
        <v>1</v>
      </c>
      <c r="O506" t="str" cm="1">
        <f t="array" aca="1" ref="O506" ca="1">_xlfn.SWITCH(N506, 1, "no ice", 2, "less ice", 3, "regular", 4, "extra ice")</f>
        <v>no ice</v>
      </c>
    </row>
    <row r="507" spans="1:15" x14ac:dyDescent="0.2">
      <c r="A507" s="1">
        <f t="shared" si="85"/>
        <v>45711</v>
      </c>
      <c r="B507">
        <f t="shared" ca="1" si="78"/>
        <v>5</v>
      </c>
      <c r="C507">
        <f t="shared" ca="1" si="79"/>
        <v>4</v>
      </c>
      <c r="D507" cm="1">
        <f t="array" aca="1" ref="D507" ca="1">_xlfn.SWITCH(B507, 1, 5, 2, 5, 3, 5.5, 4, 5, 5, 6, 6, 4, 7, 4, 8, 6)</f>
        <v>6</v>
      </c>
      <c r="E507" cm="1">
        <f t="array" aca="1" ref="E507" ca="1">_xlfn.SWITCH(F507, 1, 1, 2, 2, 3, 3, 4, "")</f>
        <v>3</v>
      </c>
      <c r="F507">
        <f t="shared" ca="1" si="80"/>
        <v>3</v>
      </c>
      <c r="G507">
        <f t="shared" ca="1" si="76"/>
        <v>2</v>
      </c>
      <c r="H507">
        <f t="shared" ca="1" si="77"/>
        <v>0.75</v>
      </c>
      <c r="I507">
        <v>1</v>
      </c>
      <c r="J507" t="str">
        <f t="shared" si="81"/>
        <v/>
      </c>
      <c r="K507" cm="1">
        <f t="array" ref="K507">_xlfn.SWITCH(J507, 1, 10, 2, 10, "", 0)</f>
        <v>0</v>
      </c>
      <c r="L507" cm="1">
        <f t="array" aca="1" ref="L507" ca="1">_xlfn.SWITCH(M507, 1, 0, 2, 25, 3, 50, 4, 75, 5, 100)</f>
        <v>50</v>
      </c>
      <c r="M507">
        <f t="shared" ca="1" si="82"/>
        <v>3</v>
      </c>
      <c r="N507">
        <f t="shared" ca="1" si="83"/>
        <v>4</v>
      </c>
      <c r="O507" t="str" cm="1">
        <f t="array" aca="1" ref="O507" ca="1">_xlfn.SWITCH(N507, 1, "no ice", 2, "less ice", 3, "regular", 4, "extra ice")</f>
        <v>extra ice</v>
      </c>
    </row>
    <row r="508" spans="1:15" x14ac:dyDescent="0.2">
      <c r="A508" s="1">
        <f t="shared" si="85"/>
        <v>45711</v>
      </c>
      <c r="B508">
        <f t="shared" ca="1" si="78"/>
        <v>1</v>
      </c>
      <c r="C508">
        <f t="shared" ca="1" si="79"/>
        <v>1</v>
      </c>
      <c r="D508" cm="1">
        <f t="array" aca="1" ref="D508" ca="1">_xlfn.SWITCH(B508, 1, 5, 2, 5, 3, 5.5, 4, 5, 5, 6, 6, 4, 7, 4, 8, 6)</f>
        <v>5</v>
      </c>
      <c r="E508" t="str" cm="1">
        <f t="array" aca="1" ref="E508" ca="1">_xlfn.SWITCH(F508, 1, 1, 2, 2, 3, 3, 4, "")</f>
        <v/>
      </c>
      <c r="F508">
        <f t="shared" ca="1" si="80"/>
        <v>4</v>
      </c>
      <c r="G508">
        <f t="shared" ca="1" si="76"/>
        <v>0</v>
      </c>
      <c r="H508">
        <f t="shared" ca="1" si="77"/>
        <v>0</v>
      </c>
      <c r="I508">
        <v>1</v>
      </c>
      <c r="J508" t="str">
        <f t="shared" si="81"/>
        <v/>
      </c>
      <c r="K508" cm="1">
        <f t="array" ref="K508">_xlfn.SWITCH(J508, 1, 10, 2, 10, "", 0)</f>
        <v>0</v>
      </c>
      <c r="L508" cm="1">
        <f t="array" aca="1" ref="L508" ca="1">_xlfn.SWITCH(M508, 1, 0, 2, 25, 3, 50, 4, 75, 5, 100)</f>
        <v>50</v>
      </c>
      <c r="M508">
        <f t="shared" ca="1" si="82"/>
        <v>3</v>
      </c>
      <c r="N508">
        <f t="shared" ca="1" si="83"/>
        <v>4</v>
      </c>
      <c r="O508" t="str" cm="1">
        <f t="array" aca="1" ref="O508" ca="1">_xlfn.SWITCH(N508, 1, "no ice", 2, "less ice", 3, "regular", 4, "extra ice")</f>
        <v>extra ice</v>
      </c>
    </row>
    <row r="509" spans="1:15" x14ac:dyDescent="0.2">
      <c r="A509" s="1">
        <f t="shared" si="85"/>
        <v>45711</v>
      </c>
      <c r="B509">
        <f t="shared" ca="1" si="78"/>
        <v>3</v>
      </c>
      <c r="C509">
        <f t="shared" ca="1" si="79"/>
        <v>1</v>
      </c>
      <c r="D509" cm="1">
        <f t="array" aca="1" ref="D509" ca="1">_xlfn.SWITCH(B509, 1, 5, 2, 5, 3, 5.5, 4, 5, 5, 6, 6, 4, 7, 4, 8, 6)</f>
        <v>5.5</v>
      </c>
      <c r="E509" cm="1">
        <f t="array" aca="1" ref="E509" ca="1">_xlfn.SWITCH(F509, 1, 1, 2, 2, 3, 3, 4, "")</f>
        <v>3</v>
      </c>
      <c r="F509">
        <f t="shared" ca="1" si="80"/>
        <v>3</v>
      </c>
      <c r="G509">
        <f t="shared" ca="1" si="76"/>
        <v>1</v>
      </c>
      <c r="H509">
        <f t="shared" ca="1" si="77"/>
        <v>0.75</v>
      </c>
      <c r="I509">
        <v>1</v>
      </c>
      <c r="J509" t="str">
        <f t="shared" si="81"/>
        <v/>
      </c>
      <c r="K509" cm="1">
        <f t="array" ref="K509">_xlfn.SWITCH(J509, 1, 10, 2, 10, "", 0)</f>
        <v>0</v>
      </c>
      <c r="L509" cm="1">
        <f t="array" aca="1" ref="L509" ca="1">_xlfn.SWITCH(M509, 1, 0, 2, 25, 3, 50, 4, 75, 5, 100)</f>
        <v>50</v>
      </c>
      <c r="M509">
        <f t="shared" ca="1" si="82"/>
        <v>3</v>
      </c>
      <c r="N509">
        <f t="shared" ca="1" si="83"/>
        <v>2</v>
      </c>
      <c r="O509" t="str" cm="1">
        <f t="array" aca="1" ref="O509" ca="1">_xlfn.SWITCH(N509, 1, "no ice", 2, "less ice", 3, "regular", 4, "extra ice")</f>
        <v>less ice</v>
      </c>
    </row>
    <row r="510" spans="1:15" x14ac:dyDescent="0.2">
      <c r="A510" s="1">
        <f t="shared" si="85"/>
        <v>45711</v>
      </c>
      <c r="B510">
        <f t="shared" ca="1" si="78"/>
        <v>2</v>
      </c>
      <c r="C510">
        <f t="shared" ca="1" si="79"/>
        <v>1</v>
      </c>
      <c r="D510" cm="1">
        <f t="array" aca="1" ref="D510" ca="1">_xlfn.SWITCH(B510, 1, 5, 2, 5, 3, 5.5, 4, 5, 5, 6, 6, 4, 7, 4, 8, 6)</f>
        <v>5</v>
      </c>
      <c r="E510" t="str" cm="1">
        <f t="array" aca="1" ref="E510" ca="1">_xlfn.SWITCH(F510, 1, 1, 2, 2, 3, 3, 4, "")</f>
        <v/>
      </c>
      <c r="F510">
        <f t="shared" ca="1" si="80"/>
        <v>4</v>
      </c>
      <c r="G510">
        <f t="shared" ca="1" si="76"/>
        <v>0</v>
      </c>
      <c r="H510">
        <f t="shared" ca="1" si="77"/>
        <v>0</v>
      </c>
      <c r="I510">
        <v>1</v>
      </c>
      <c r="J510" t="str">
        <f t="shared" si="81"/>
        <v/>
      </c>
      <c r="K510" cm="1">
        <f t="array" ref="K510">_xlfn.SWITCH(J510, 1, 10, 2, 10, "", 0)</f>
        <v>0</v>
      </c>
      <c r="L510" cm="1">
        <f t="array" aca="1" ref="L510" ca="1">_xlfn.SWITCH(M510, 1, 0, 2, 25, 3, 50, 4, 75, 5, 100)</f>
        <v>0</v>
      </c>
      <c r="M510">
        <f t="shared" ca="1" si="82"/>
        <v>1</v>
      </c>
      <c r="N510">
        <f t="shared" ca="1" si="83"/>
        <v>1</v>
      </c>
      <c r="O510" t="str" cm="1">
        <f t="array" aca="1" ref="O510" ca="1">_xlfn.SWITCH(N510, 1, "no ice", 2, "less ice", 3, "regular", 4, "extra ice")</f>
        <v>no ice</v>
      </c>
    </row>
    <row r="511" spans="1:15" x14ac:dyDescent="0.2">
      <c r="A511" s="1">
        <f t="shared" si="85"/>
        <v>45711</v>
      </c>
      <c r="B511">
        <f t="shared" ca="1" si="78"/>
        <v>4</v>
      </c>
      <c r="C511">
        <f t="shared" ca="1" si="79"/>
        <v>3</v>
      </c>
      <c r="D511" cm="1">
        <f t="array" aca="1" ref="D511" ca="1">_xlfn.SWITCH(B511, 1, 5, 2, 5, 3, 5.5, 4, 5, 5, 6, 6, 4, 7, 4, 8, 6)</f>
        <v>5</v>
      </c>
      <c r="E511" cm="1">
        <f t="array" aca="1" ref="E511" ca="1">_xlfn.SWITCH(F511, 1, 1, 2, 2, 3, 3, 4, "")</f>
        <v>3</v>
      </c>
      <c r="F511">
        <f t="shared" ca="1" si="80"/>
        <v>3</v>
      </c>
      <c r="G511">
        <f t="shared" ca="1" si="76"/>
        <v>2</v>
      </c>
      <c r="H511">
        <f t="shared" ca="1" si="77"/>
        <v>0.75</v>
      </c>
      <c r="I511">
        <v>1</v>
      </c>
      <c r="J511" t="str">
        <f t="shared" si="81"/>
        <v/>
      </c>
      <c r="K511" cm="1">
        <f t="array" ref="K511">_xlfn.SWITCH(J511, 1, 10, 2, 10, "", 0)</f>
        <v>0</v>
      </c>
      <c r="L511" cm="1">
        <f t="array" aca="1" ref="L511" ca="1">_xlfn.SWITCH(M511, 1, 0, 2, 25, 3, 50, 4, 75, 5, 100)</f>
        <v>50</v>
      </c>
      <c r="M511">
        <f t="shared" ca="1" si="82"/>
        <v>3</v>
      </c>
      <c r="N511">
        <f t="shared" ca="1" si="83"/>
        <v>2</v>
      </c>
      <c r="O511" t="str" cm="1">
        <f t="array" aca="1" ref="O511" ca="1">_xlfn.SWITCH(N511, 1, "no ice", 2, "less ice", 3, "regular", 4, "extra ice")</f>
        <v>less ice</v>
      </c>
    </row>
    <row r="512" spans="1:15" x14ac:dyDescent="0.2">
      <c r="A512" s="1">
        <f t="shared" si="85"/>
        <v>45711</v>
      </c>
      <c r="B512">
        <f t="shared" ca="1" si="78"/>
        <v>6</v>
      </c>
      <c r="C512">
        <f t="shared" ca="1" si="79"/>
        <v>2</v>
      </c>
      <c r="D512" cm="1">
        <f t="array" aca="1" ref="D512" ca="1">_xlfn.SWITCH(B512, 1, 5, 2, 5, 3, 5.5, 4, 5, 5, 6, 6, 4, 7, 4, 8, 6)</f>
        <v>4</v>
      </c>
      <c r="E512" cm="1">
        <f t="array" aca="1" ref="E512" ca="1">_xlfn.SWITCH(F512, 1, 1, 2, 2, 3, 3, 4, "")</f>
        <v>1</v>
      </c>
      <c r="F512">
        <f t="shared" ca="1" si="80"/>
        <v>1</v>
      </c>
      <c r="G512">
        <f t="shared" ca="1" si="76"/>
        <v>2</v>
      </c>
      <c r="H512">
        <f t="shared" ca="1" si="77"/>
        <v>0.75</v>
      </c>
      <c r="I512">
        <v>1</v>
      </c>
      <c r="J512" t="str">
        <f t="shared" si="81"/>
        <v/>
      </c>
      <c r="K512" cm="1">
        <f t="array" ref="K512">_xlfn.SWITCH(J512, 1, 10, 2, 10, "", 0)</f>
        <v>0</v>
      </c>
      <c r="L512" cm="1">
        <f t="array" aca="1" ref="L512" ca="1">_xlfn.SWITCH(M512, 1, 0, 2, 25, 3, 50, 4, 75, 5, 100)</f>
        <v>100</v>
      </c>
      <c r="M512">
        <f t="shared" ca="1" si="82"/>
        <v>5</v>
      </c>
      <c r="N512">
        <f t="shared" ca="1" si="83"/>
        <v>3</v>
      </c>
      <c r="O512" t="str" cm="1">
        <f t="array" aca="1" ref="O512" ca="1">_xlfn.SWITCH(N512, 1, "no ice", 2, "less ice", 3, "regular", 4, "extra ice")</f>
        <v>regular</v>
      </c>
    </row>
    <row r="513" spans="1:15" x14ac:dyDescent="0.2">
      <c r="A513" s="1">
        <f t="shared" si="85"/>
        <v>45711</v>
      </c>
      <c r="B513">
        <f t="shared" ca="1" si="78"/>
        <v>2</v>
      </c>
      <c r="C513">
        <f t="shared" ca="1" si="79"/>
        <v>2</v>
      </c>
      <c r="D513" cm="1">
        <f t="array" aca="1" ref="D513" ca="1">_xlfn.SWITCH(B513, 1, 5, 2, 5, 3, 5.5, 4, 5, 5, 6, 6, 4, 7, 4, 8, 6)</f>
        <v>5</v>
      </c>
      <c r="E513" cm="1">
        <f t="array" aca="1" ref="E513" ca="1">_xlfn.SWITCH(F513, 1, 1, 2, 2, 3, 3, 4, "")</f>
        <v>1</v>
      </c>
      <c r="F513">
        <f t="shared" ca="1" si="80"/>
        <v>1</v>
      </c>
      <c r="G513">
        <f t="shared" ca="1" si="76"/>
        <v>1</v>
      </c>
      <c r="H513">
        <f t="shared" ca="1" si="77"/>
        <v>0.75</v>
      </c>
      <c r="I513">
        <v>1</v>
      </c>
      <c r="J513" t="str">
        <f t="shared" si="81"/>
        <v/>
      </c>
      <c r="K513" cm="1">
        <f t="array" ref="K513">_xlfn.SWITCH(J513, 1, 10, 2, 10, "", 0)</f>
        <v>0</v>
      </c>
      <c r="L513" cm="1">
        <f t="array" aca="1" ref="L513" ca="1">_xlfn.SWITCH(M513, 1, 0, 2, 25, 3, 50, 4, 75, 5, 100)</f>
        <v>0</v>
      </c>
      <c r="M513">
        <f t="shared" ca="1" si="82"/>
        <v>1</v>
      </c>
      <c r="N513">
        <f t="shared" ca="1" si="83"/>
        <v>4</v>
      </c>
      <c r="O513" t="str" cm="1">
        <f t="array" aca="1" ref="O513" ca="1">_xlfn.SWITCH(N513, 1, "no ice", 2, "less ice", 3, "regular", 4, "extra ice")</f>
        <v>extra ice</v>
      </c>
    </row>
    <row r="514" spans="1:15" x14ac:dyDescent="0.2">
      <c r="A514" s="1">
        <f t="shared" si="85"/>
        <v>45711</v>
      </c>
      <c r="B514">
        <f t="shared" ca="1" si="78"/>
        <v>6</v>
      </c>
      <c r="C514">
        <f t="shared" ca="1" si="79"/>
        <v>1</v>
      </c>
      <c r="D514" cm="1">
        <f t="array" aca="1" ref="D514" ca="1">_xlfn.SWITCH(B514, 1, 5, 2, 5, 3, 5.5, 4, 5, 5, 6, 6, 4, 7, 4, 8, 6)</f>
        <v>4</v>
      </c>
      <c r="E514" t="str" cm="1">
        <f t="array" aca="1" ref="E514" ca="1">_xlfn.SWITCH(F514, 1, 1, 2, 2, 3, 3, 4, "")</f>
        <v/>
      </c>
      <c r="F514">
        <f t="shared" ca="1" si="80"/>
        <v>4</v>
      </c>
      <c r="G514">
        <f t="shared" ref="G514:G577" ca="1" si="86">IF(E514="", 0, RANDBETWEEN(1, 2))</f>
        <v>0</v>
      </c>
      <c r="H514">
        <f t="shared" ref="H514:H577" ca="1" si="87">IF(E514="",0,0.75)</f>
        <v>0</v>
      </c>
      <c r="I514">
        <v>1</v>
      </c>
      <c r="J514" t="str">
        <f t="shared" si="81"/>
        <v/>
      </c>
      <c r="K514" cm="1">
        <f t="array" ref="K514">_xlfn.SWITCH(J514, 1, 10, 2, 10, "", 0)</f>
        <v>0</v>
      </c>
      <c r="L514" cm="1">
        <f t="array" aca="1" ref="L514" ca="1">_xlfn.SWITCH(M514, 1, 0, 2, 25, 3, 50, 4, 75, 5, 100)</f>
        <v>100</v>
      </c>
      <c r="M514">
        <f t="shared" ca="1" si="82"/>
        <v>5</v>
      </c>
      <c r="N514">
        <f t="shared" ca="1" si="83"/>
        <v>4</v>
      </c>
      <c r="O514" t="str" cm="1">
        <f t="array" aca="1" ref="O514" ca="1">_xlfn.SWITCH(N514, 1, "no ice", 2, "less ice", 3, "regular", 4, "extra ice")</f>
        <v>extra ice</v>
      </c>
    </row>
    <row r="515" spans="1:15" x14ac:dyDescent="0.2">
      <c r="A515" s="1">
        <f t="shared" si="85"/>
        <v>45711</v>
      </c>
      <c r="B515">
        <f t="shared" ref="B515:B578" ca="1" si="88">RANDBETWEEN(1,7)</f>
        <v>5</v>
      </c>
      <c r="C515">
        <f t="shared" ref="C515:C578" ca="1" si="89">RANDBETWEEN(1, 4)</f>
        <v>1</v>
      </c>
      <c r="D515" cm="1">
        <f t="array" aca="1" ref="D515" ca="1">_xlfn.SWITCH(B515, 1, 5, 2, 5, 3, 5.5, 4, 5, 5, 6, 6, 4, 7, 4, 8, 6)</f>
        <v>6</v>
      </c>
      <c r="E515" cm="1">
        <f t="array" aca="1" ref="E515" ca="1">_xlfn.SWITCH(F515, 1, 1, 2, 2, 3, 3, 4, "")</f>
        <v>1</v>
      </c>
      <c r="F515">
        <f t="shared" ref="F515:F578" ca="1" si="90">RANDBETWEEN(1, 4)</f>
        <v>1</v>
      </c>
      <c r="G515">
        <f t="shared" ca="1" si="86"/>
        <v>2</v>
      </c>
      <c r="H515">
        <f t="shared" ca="1" si="87"/>
        <v>0.75</v>
      </c>
      <c r="I515">
        <v>1</v>
      </c>
      <c r="J515" t="str">
        <f t="shared" ref="J515:J578" si="91">IF(AND(A515 &gt;= DATE(2025,2,1), A515 &lt;= DATE(2025,2,8)), 1,
    IF(AND(A515 &gt;= DATE(2025,3,1), A515 &lt;= DATE(2025,3,3)), 2, ""))</f>
        <v/>
      </c>
      <c r="K515" cm="1">
        <f t="array" ref="K515">_xlfn.SWITCH(J515, 1, 10, 2, 10, "", 0)</f>
        <v>0</v>
      </c>
      <c r="L515" cm="1">
        <f t="array" aca="1" ref="L515" ca="1">_xlfn.SWITCH(M515, 1, 0, 2, 25, 3, 50, 4, 75, 5, 100)</f>
        <v>50</v>
      </c>
      <c r="M515">
        <f t="shared" ref="M515:M578" ca="1" si="92">RANDBETWEEN(1, 5)</f>
        <v>3</v>
      </c>
      <c r="N515">
        <f t="shared" ref="N515:N578" ca="1" si="93">RANDBETWEEN(1, 4)</f>
        <v>3</v>
      </c>
      <c r="O515" t="str" cm="1">
        <f t="array" aca="1" ref="O515" ca="1">_xlfn.SWITCH(N515, 1, "no ice", 2, "less ice", 3, "regular", 4, "extra ice")</f>
        <v>regular</v>
      </c>
    </row>
    <row r="516" spans="1:15" x14ac:dyDescent="0.2">
      <c r="A516" s="1">
        <f t="shared" si="85"/>
        <v>45711</v>
      </c>
      <c r="B516">
        <f t="shared" ca="1" si="88"/>
        <v>3</v>
      </c>
      <c r="C516">
        <f t="shared" ca="1" si="89"/>
        <v>1</v>
      </c>
      <c r="D516" cm="1">
        <f t="array" aca="1" ref="D516" ca="1">_xlfn.SWITCH(B516, 1, 5, 2, 5, 3, 5.5, 4, 5, 5, 6, 6, 4, 7, 4, 8, 6)</f>
        <v>5.5</v>
      </c>
      <c r="E516" t="str" cm="1">
        <f t="array" aca="1" ref="E516" ca="1">_xlfn.SWITCH(F516, 1, 1, 2, 2, 3, 3, 4, "")</f>
        <v/>
      </c>
      <c r="F516">
        <f t="shared" ca="1" si="90"/>
        <v>4</v>
      </c>
      <c r="G516">
        <f t="shared" ca="1" si="86"/>
        <v>0</v>
      </c>
      <c r="H516">
        <f t="shared" ca="1" si="87"/>
        <v>0</v>
      </c>
      <c r="I516">
        <v>1</v>
      </c>
      <c r="J516" t="str">
        <f t="shared" si="91"/>
        <v/>
      </c>
      <c r="K516" cm="1">
        <f t="array" ref="K516">_xlfn.SWITCH(J516, 1, 10, 2, 10, "", 0)</f>
        <v>0</v>
      </c>
      <c r="L516" cm="1">
        <f t="array" aca="1" ref="L516" ca="1">_xlfn.SWITCH(M516, 1, 0, 2, 25, 3, 50, 4, 75, 5, 100)</f>
        <v>25</v>
      </c>
      <c r="M516">
        <f t="shared" ca="1" si="92"/>
        <v>2</v>
      </c>
      <c r="N516">
        <f t="shared" ca="1" si="93"/>
        <v>2</v>
      </c>
      <c r="O516" t="str" cm="1">
        <f t="array" aca="1" ref="O516" ca="1">_xlfn.SWITCH(N516, 1, "no ice", 2, "less ice", 3, "regular", 4, "extra ice")</f>
        <v>less ice</v>
      </c>
    </row>
    <row r="517" spans="1:15" x14ac:dyDescent="0.2">
      <c r="A517" s="1">
        <f t="shared" si="85"/>
        <v>45711</v>
      </c>
      <c r="B517">
        <f t="shared" ca="1" si="88"/>
        <v>1</v>
      </c>
      <c r="C517">
        <f t="shared" ca="1" si="89"/>
        <v>3</v>
      </c>
      <c r="D517" cm="1">
        <f t="array" aca="1" ref="D517" ca="1">_xlfn.SWITCH(B517, 1, 5, 2, 5, 3, 5.5, 4, 5, 5, 6, 6, 4, 7, 4, 8, 6)</f>
        <v>5</v>
      </c>
      <c r="E517" t="str" cm="1">
        <f t="array" aca="1" ref="E517" ca="1">_xlfn.SWITCH(F517, 1, 1, 2, 2, 3, 3, 4, "")</f>
        <v/>
      </c>
      <c r="F517">
        <f t="shared" ca="1" si="90"/>
        <v>4</v>
      </c>
      <c r="G517">
        <f t="shared" ca="1" si="86"/>
        <v>0</v>
      </c>
      <c r="H517">
        <f t="shared" ca="1" si="87"/>
        <v>0</v>
      </c>
      <c r="I517">
        <v>1</v>
      </c>
      <c r="J517" t="str">
        <f t="shared" si="91"/>
        <v/>
      </c>
      <c r="K517" cm="1">
        <f t="array" ref="K517">_xlfn.SWITCH(J517, 1, 10, 2, 10, "", 0)</f>
        <v>0</v>
      </c>
      <c r="L517" cm="1">
        <f t="array" aca="1" ref="L517" ca="1">_xlfn.SWITCH(M517, 1, 0, 2, 25, 3, 50, 4, 75, 5, 100)</f>
        <v>100</v>
      </c>
      <c r="M517">
        <f t="shared" ca="1" si="92"/>
        <v>5</v>
      </c>
      <c r="N517">
        <f t="shared" ca="1" si="93"/>
        <v>2</v>
      </c>
      <c r="O517" t="str" cm="1">
        <f t="array" aca="1" ref="O517" ca="1">_xlfn.SWITCH(N517, 1, "no ice", 2, "less ice", 3, "regular", 4, "extra ice")</f>
        <v>less ice</v>
      </c>
    </row>
    <row r="518" spans="1:15" x14ac:dyDescent="0.2">
      <c r="A518" s="1">
        <v>45712</v>
      </c>
      <c r="B518">
        <f t="shared" ca="1" si="88"/>
        <v>5</v>
      </c>
      <c r="C518">
        <f t="shared" ca="1" si="89"/>
        <v>3</v>
      </c>
      <c r="D518" cm="1">
        <f t="array" aca="1" ref="D518" ca="1">_xlfn.SWITCH(B518, 1, 5, 2, 5, 3, 5.5, 4, 5, 5, 6, 6, 4, 7, 4, 8, 6)</f>
        <v>6</v>
      </c>
      <c r="E518" cm="1">
        <f t="array" aca="1" ref="E518" ca="1">_xlfn.SWITCH(F518, 1, 1, 2, 2, 3, 3, 4, "")</f>
        <v>1</v>
      </c>
      <c r="F518">
        <f t="shared" ca="1" si="90"/>
        <v>1</v>
      </c>
      <c r="G518">
        <f t="shared" ca="1" si="86"/>
        <v>2</v>
      </c>
      <c r="H518">
        <f t="shared" ca="1" si="87"/>
        <v>0.75</v>
      </c>
      <c r="I518">
        <v>1</v>
      </c>
      <c r="J518" t="str">
        <f t="shared" si="91"/>
        <v/>
      </c>
      <c r="K518" cm="1">
        <f t="array" ref="K518">_xlfn.SWITCH(J518, 1, 10, 2, 10, "", 0)</f>
        <v>0</v>
      </c>
      <c r="L518" cm="1">
        <f t="array" aca="1" ref="L518" ca="1">_xlfn.SWITCH(M518, 1, 0, 2, 25, 3, 50, 4, 75, 5, 100)</f>
        <v>25</v>
      </c>
      <c r="M518">
        <f t="shared" ca="1" si="92"/>
        <v>2</v>
      </c>
      <c r="N518">
        <f t="shared" ca="1" si="93"/>
        <v>1</v>
      </c>
      <c r="O518" t="str" cm="1">
        <f t="array" aca="1" ref="O518" ca="1">_xlfn.SWITCH(N518, 1, "no ice", 2, "less ice", 3, "regular", 4, "extra ice")</f>
        <v>no ice</v>
      </c>
    </row>
    <row r="519" spans="1:15" x14ac:dyDescent="0.2">
      <c r="A519" s="1">
        <f>A518</f>
        <v>45712</v>
      </c>
      <c r="B519">
        <f t="shared" ca="1" si="88"/>
        <v>3</v>
      </c>
      <c r="C519">
        <f t="shared" ca="1" si="89"/>
        <v>3</v>
      </c>
      <c r="D519" cm="1">
        <f t="array" aca="1" ref="D519" ca="1">_xlfn.SWITCH(B519, 1, 5, 2, 5, 3, 5.5, 4, 5, 5, 6, 6, 4, 7, 4, 8, 6)</f>
        <v>5.5</v>
      </c>
      <c r="E519" cm="1">
        <f t="array" aca="1" ref="E519" ca="1">_xlfn.SWITCH(F519, 1, 1, 2, 2, 3, 3, 4, "")</f>
        <v>1</v>
      </c>
      <c r="F519">
        <f t="shared" ca="1" si="90"/>
        <v>1</v>
      </c>
      <c r="G519">
        <f t="shared" ca="1" si="86"/>
        <v>2</v>
      </c>
      <c r="H519">
        <f t="shared" ca="1" si="87"/>
        <v>0.75</v>
      </c>
      <c r="I519">
        <v>1</v>
      </c>
      <c r="J519" t="str">
        <f t="shared" si="91"/>
        <v/>
      </c>
      <c r="K519" cm="1">
        <f t="array" ref="K519">_xlfn.SWITCH(J519, 1, 10, 2, 10, "", 0)</f>
        <v>0</v>
      </c>
      <c r="L519" cm="1">
        <f t="array" aca="1" ref="L519" ca="1">_xlfn.SWITCH(M519, 1, 0, 2, 25, 3, 50, 4, 75, 5, 100)</f>
        <v>100</v>
      </c>
      <c r="M519">
        <f t="shared" ca="1" si="92"/>
        <v>5</v>
      </c>
      <c r="N519">
        <f t="shared" ca="1" si="93"/>
        <v>4</v>
      </c>
      <c r="O519" t="str" cm="1">
        <f t="array" aca="1" ref="O519" ca="1">_xlfn.SWITCH(N519, 1, "no ice", 2, "less ice", 3, "regular", 4, "extra ice")</f>
        <v>extra ice</v>
      </c>
    </row>
    <row r="520" spans="1:15" x14ac:dyDescent="0.2">
      <c r="A520" s="1">
        <f t="shared" ref="A520:A525" si="94">A519</f>
        <v>45712</v>
      </c>
      <c r="B520">
        <f t="shared" ca="1" si="88"/>
        <v>2</v>
      </c>
      <c r="C520">
        <f t="shared" ca="1" si="89"/>
        <v>1</v>
      </c>
      <c r="D520" cm="1">
        <f t="array" aca="1" ref="D520" ca="1">_xlfn.SWITCH(B520, 1, 5, 2, 5, 3, 5.5, 4, 5, 5, 6, 6, 4, 7, 4, 8, 6)</f>
        <v>5</v>
      </c>
      <c r="E520" cm="1">
        <f t="array" aca="1" ref="E520" ca="1">_xlfn.SWITCH(F520, 1, 1, 2, 2, 3, 3, 4, "")</f>
        <v>1</v>
      </c>
      <c r="F520">
        <f t="shared" ca="1" si="90"/>
        <v>1</v>
      </c>
      <c r="G520">
        <f t="shared" ca="1" si="86"/>
        <v>2</v>
      </c>
      <c r="H520">
        <f t="shared" ca="1" si="87"/>
        <v>0.75</v>
      </c>
      <c r="I520">
        <v>1</v>
      </c>
      <c r="J520" t="str">
        <f t="shared" si="91"/>
        <v/>
      </c>
      <c r="K520" cm="1">
        <f t="array" ref="K520">_xlfn.SWITCH(J520, 1, 10, 2, 10, "", 0)</f>
        <v>0</v>
      </c>
      <c r="L520" cm="1">
        <f t="array" aca="1" ref="L520" ca="1">_xlfn.SWITCH(M520, 1, 0, 2, 25, 3, 50, 4, 75, 5, 100)</f>
        <v>75</v>
      </c>
      <c r="M520">
        <f t="shared" ca="1" si="92"/>
        <v>4</v>
      </c>
      <c r="N520">
        <f t="shared" ca="1" si="93"/>
        <v>1</v>
      </c>
      <c r="O520" t="str" cm="1">
        <f t="array" aca="1" ref="O520" ca="1">_xlfn.SWITCH(N520, 1, "no ice", 2, "less ice", 3, "regular", 4, "extra ice")</f>
        <v>no ice</v>
      </c>
    </row>
    <row r="521" spans="1:15" x14ac:dyDescent="0.2">
      <c r="A521" s="1">
        <f t="shared" si="94"/>
        <v>45712</v>
      </c>
      <c r="B521">
        <f t="shared" ca="1" si="88"/>
        <v>1</v>
      </c>
      <c r="C521">
        <f t="shared" ca="1" si="89"/>
        <v>1</v>
      </c>
      <c r="D521" cm="1">
        <f t="array" aca="1" ref="D521" ca="1">_xlfn.SWITCH(B521, 1, 5, 2, 5, 3, 5.5, 4, 5, 5, 6, 6, 4, 7, 4, 8, 6)</f>
        <v>5</v>
      </c>
      <c r="E521" cm="1">
        <f t="array" aca="1" ref="E521" ca="1">_xlfn.SWITCH(F521, 1, 1, 2, 2, 3, 3, 4, "")</f>
        <v>1</v>
      </c>
      <c r="F521">
        <f t="shared" ca="1" si="90"/>
        <v>1</v>
      </c>
      <c r="G521">
        <f t="shared" ca="1" si="86"/>
        <v>2</v>
      </c>
      <c r="H521">
        <f t="shared" ca="1" si="87"/>
        <v>0.75</v>
      </c>
      <c r="I521">
        <v>1</v>
      </c>
      <c r="J521" t="str">
        <f t="shared" si="91"/>
        <v/>
      </c>
      <c r="K521" cm="1">
        <f t="array" ref="K521">_xlfn.SWITCH(J521, 1, 10, 2, 10, "", 0)</f>
        <v>0</v>
      </c>
      <c r="L521" cm="1">
        <f t="array" aca="1" ref="L521" ca="1">_xlfn.SWITCH(M521, 1, 0, 2, 25, 3, 50, 4, 75, 5, 100)</f>
        <v>100</v>
      </c>
      <c r="M521">
        <f t="shared" ca="1" si="92"/>
        <v>5</v>
      </c>
      <c r="N521">
        <f t="shared" ca="1" si="93"/>
        <v>1</v>
      </c>
      <c r="O521" t="str" cm="1">
        <f t="array" aca="1" ref="O521" ca="1">_xlfn.SWITCH(N521, 1, "no ice", 2, "less ice", 3, "regular", 4, "extra ice")</f>
        <v>no ice</v>
      </c>
    </row>
    <row r="522" spans="1:15" x14ac:dyDescent="0.2">
      <c r="A522" s="1">
        <f t="shared" si="94"/>
        <v>45712</v>
      </c>
      <c r="B522">
        <f t="shared" ca="1" si="88"/>
        <v>5</v>
      </c>
      <c r="C522">
        <f t="shared" ca="1" si="89"/>
        <v>3</v>
      </c>
      <c r="D522" cm="1">
        <f t="array" aca="1" ref="D522" ca="1">_xlfn.SWITCH(B522, 1, 5, 2, 5, 3, 5.5, 4, 5, 5, 6, 6, 4, 7, 4, 8, 6)</f>
        <v>6</v>
      </c>
      <c r="E522" cm="1">
        <f t="array" aca="1" ref="E522" ca="1">_xlfn.SWITCH(F522, 1, 1, 2, 2, 3, 3, 4, "")</f>
        <v>1</v>
      </c>
      <c r="F522">
        <f t="shared" ca="1" si="90"/>
        <v>1</v>
      </c>
      <c r="G522">
        <f t="shared" ca="1" si="86"/>
        <v>2</v>
      </c>
      <c r="H522">
        <f t="shared" ca="1" si="87"/>
        <v>0.75</v>
      </c>
      <c r="I522">
        <v>1</v>
      </c>
      <c r="J522" t="str">
        <f t="shared" si="91"/>
        <v/>
      </c>
      <c r="K522" cm="1">
        <f t="array" ref="K522">_xlfn.SWITCH(J522, 1, 10, 2, 10, "", 0)</f>
        <v>0</v>
      </c>
      <c r="L522" cm="1">
        <f t="array" aca="1" ref="L522" ca="1">_xlfn.SWITCH(M522, 1, 0, 2, 25, 3, 50, 4, 75, 5, 100)</f>
        <v>0</v>
      </c>
      <c r="M522">
        <f t="shared" ca="1" si="92"/>
        <v>1</v>
      </c>
      <c r="N522">
        <f t="shared" ca="1" si="93"/>
        <v>1</v>
      </c>
      <c r="O522" t="str" cm="1">
        <f t="array" aca="1" ref="O522" ca="1">_xlfn.SWITCH(N522, 1, "no ice", 2, "less ice", 3, "regular", 4, "extra ice")</f>
        <v>no ice</v>
      </c>
    </row>
    <row r="523" spans="1:15" x14ac:dyDescent="0.2">
      <c r="A523" s="1">
        <f t="shared" si="94"/>
        <v>45712</v>
      </c>
      <c r="B523">
        <f t="shared" ca="1" si="88"/>
        <v>3</v>
      </c>
      <c r="C523">
        <f t="shared" ca="1" si="89"/>
        <v>4</v>
      </c>
      <c r="D523" cm="1">
        <f t="array" aca="1" ref="D523" ca="1">_xlfn.SWITCH(B523, 1, 5, 2, 5, 3, 5.5, 4, 5, 5, 6, 6, 4, 7, 4, 8, 6)</f>
        <v>5.5</v>
      </c>
      <c r="E523" cm="1">
        <f t="array" aca="1" ref="E523" ca="1">_xlfn.SWITCH(F523, 1, 1, 2, 2, 3, 3, 4, "")</f>
        <v>3</v>
      </c>
      <c r="F523">
        <f t="shared" ca="1" si="90"/>
        <v>3</v>
      </c>
      <c r="G523">
        <f t="shared" ca="1" si="86"/>
        <v>1</v>
      </c>
      <c r="H523">
        <f t="shared" ca="1" si="87"/>
        <v>0.75</v>
      </c>
      <c r="I523">
        <v>1</v>
      </c>
      <c r="J523" t="str">
        <f t="shared" si="91"/>
        <v/>
      </c>
      <c r="K523" cm="1">
        <f t="array" ref="K523">_xlfn.SWITCH(J523, 1, 10, 2, 10, "", 0)</f>
        <v>0</v>
      </c>
      <c r="L523" cm="1">
        <f t="array" aca="1" ref="L523" ca="1">_xlfn.SWITCH(M523, 1, 0, 2, 25, 3, 50, 4, 75, 5, 100)</f>
        <v>100</v>
      </c>
      <c r="M523">
        <f t="shared" ca="1" si="92"/>
        <v>5</v>
      </c>
      <c r="N523">
        <f t="shared" ca="1" si="93"/>
        <v>1</v>
      </c>
      <c r="O523" t="str" cm="1">
        <f t="array" aca="1" ref="O523" ca="1">_xlfn.SWITCH(N523, 1, "no ice", 2, "less ice", 3, "regular", 4, "extra ice")</f>
        <v>no ice</v>
      </c>
    </row>
    <row r="524" spans="1:15" x14ac:dyDescent="0.2">
      <c r="A524" s="1">
        <f t="shared" si="94"/>
        <v>45712</v>
      </c>
      <c r="B524">
        <f t="shared" ca="1" si="88"/>
        <v>3</v>
      </c>
      <c r="C524">
        <f t="shared" ca="1" si="89"/>
        <v>4</v>
      </c>
      <c r="D524" cm="1">
        <f t="array" aca="1" ref="D524" ca="1">_xlfn.SWITCH(B524, 1, 5, 2, 5, 3, 5.5, 4, 5, 5, 6, 6, 4, 7, 4, 8, 6)</f>
        <v>5.5</v>
      </c>
      <c r="E524" t="str" cm="1">
        <f t="array" aca="1" ref="E524" ca="1">_xlfn.SWITCH(F524, 1, 1, 2, 2, 3, 3, 4, "")</f>
        <v/>
      </c>
      <c r="F524">
        <f t="shared" ca="1" si="90"/>
        <v>4</v>
      </c>
      <c r="G524">
        <f t="shared" ca="1" si="86"/>
        <v>0</v>
      </c>
      <c r="H524">
        <f t="shared" ca="1" si="87"/>
        <v>0</v>
      </c>
      <c r="I524">
        <v>1</v>
      </c>
      <c r="J524" t="str">
        <f t="shared" si="91"/>
        <v/>
      </c>
      <c r="K524" cm="1">
        <f t="array" ref="K524">_xlfn.SWITCH(J524, 1, 10, 2, 10, "", 0)</f>
        <v>0</v>
      </c>
      <c r="L524" cm="1">
        <f t="array" aca="1" ref="L524" ca="1">_xlfn.SWITCH(M524, 1, 0, 2, 25, 3, 50, 4, 75, 5, 100)</f>
        <v>25</v>
      </c>
      <c r="M524">
        <f t="shared" ca="1" si="92"/>
        <v>2</v>
      </c>
      <c r="N524">
        <f t="shared" ca="1" si="93"/>
        <v>4</v>
      </c>
      <c r="O524" t="str" cm="1">
        <f t="array" aca="1" ref="O524" ca="1">_xlfn.SWITCH(N524, 1, "no ice", 2, "less ice", 3, "regular", 4, "extra ice")</f>
        <v>extra ice</v>
      </c>
    </row>
    <row r="525" spans="1:15" x14ac:dyDescent="0.2">
      <c r="A525" s="1">
        <f t="shared" si="94"/>
        <v>45712</v>
      </c>
      <c r="B525">
        <f t="shared" ca="1" si="88"/>
        <v>3</v>
      </c>
      <c r="C525">
        <f t="shared" ca="1" si="89"/>
        <v>3</v>
      </c>
      <c r="D525" cm="1">
        <f t="array" aca="1" ref="D525" ca="1">_xlfn.SWITCH(B525, 1, 5, 2, 5, 3, 5.5, 4, 5, 5, 6, 6, 4, 7, 4, 8, 6)</f>
        <v>5.5</v>
      </c>
      <c r="E525" cm="1">
        <f t="array" aca="1" ref="E525" ca="1">_xlfn.SWITCH(F525, 1, 1, 2, 2, 3, 3, 4, "")</f>
        <v>2</v>
      </c>
      <c r="F525">
        <f t="shared" ca="1" si="90"/>
        <v>2</v>
      </c>
      <c r="G525">
        <f t="shared" ca="1" si="86"/>
        <v>1</v>
      </c>
      <c r="H525">
        <f t="shared" ca="1" si="87"/>
        <v>0.75</v>
      </c>
      <c r="I525">
        <v>1</v>
      </c>
      <c r="J525" t="str">
        <f t="shared" si="91"/>
        <v/>
      </c>
      <c r="K525" cm="1">
        <f t="array" ref="K525">_xlfn.SWITCH(J525, 1, 10, 2, 10, "", 0)</f>
        <v>0</v>
      </c>
      <c r="L525" cm="1">
        <f t="array" aca="1" ref="L525" ca="1">_xlfn.SWITCH(M525, 1, 0, 2, 25, 3, 50, 4, 75, 5, 100)</f>
        <v>25</v>
      </c>
      <c r="M525">
        <f t="shared" ca="1" si="92"/>
        <v>2</v>
      </c>
      <c r="N525">
        <f t="shared" ca="1" si="93"/>
        <v>4</v>
      </c>
      <c r="O525" t="str" cm="1">
        <f t="array" aca="1" ref="O525" ca="1">_xlfn.SWITCH(N525, 1, "no ice", 2, "less ice", 3, "regular", 4, "extra ice")</f>
        <v>extra ice</v>
      </c>
    </row>
    <row r="526" spans="1:15" x14ac:dyDescent="0.2">
      <c r="A526" s="1">
        <v>45713</v>
      </c>
      <c r="B526">
        <f t="shared" ca="1" si="88"/>
        <v>5</v>
      </c>
      <c r="C526">
        <f t="shared" ca="1" si="89"/>
        <v>2</v>
      </c>
      <c r="D526" cm="1">
        <f t="array" aca="1" ref="D526" ca="1">_xlfn.SWITCH(B526, 1, 5, 2, 5, 3, 5.5, 4, 5, 5, 6, 6, 4, 7, 4, 8, 6)</f>
        <v>6</v>
      </c>
      <c r="E526" t="str" cm="1">
        <f t="array" aca="1" ref="E526" ca="1">_xlfn.SWITCH(F526, 1, 1, 2, 2, 3, 3, 4, "")</f>
        <v/>
      </c>
      <c r="F526">
        <f t="shared" ca="1" si="90"/>
        <v>4</v>
      </c>
      <c r="G526">
        <f t="shared" ca="1" si="86"/>
        <v>0</v>
      </c>
      <c r="H526">
        <f t="shared" ca="1" si="87"/>
        <v>0</v>
      </c>
      <c r="I526">
        <v>1</v>
      </c>
      <c r="J526" t="str">
        <f t="shared" si="91"/>
        <v/>
      </c>
      <c r="K526" cm="1">
        <f t="array" ref="K526">_xlfn.SWITCH(J526, 1, 10, 2, 10, "", 0)</f>
        <v>0</v>
      </c>
      <c r="L526" cm="1">
        <f t="array" aca="1" ref="L526" ca="1">_xlfn.SWITCH(M526, 1, 0, 2, 25, 3, 50, 4, 75, 5, 100)</f>
        <v>100</v>
      </c>
      <c r="M526">
        <f t="shared" ca="1" si="92"/>
        <v>5</v>
      </c>
      <c r="N526">
        <f t="shared" ca="1" si="93"/>
        <v>4</v>
      </c>
      <c r="O526" t="str" cm="1">
        <f t="array" aca="1" ref="O526" ca="1">_xlfn.SWITCH(N526, 1, "no ice", 2, "less ice", 3, "regular", 4, "extra ice")</f>
        <v>extra ice</v>
      </c>
    </row>
    <row r="527" spans="1:15" x14ac:dyDescent="0.2">
      <c r="A527" s="1">
        <f>A526</f>
        <v>45713</v>
      </c>
      <c r="B527">
        <f t="shared" ca="1" si="88"/>
        <v>5</v>
      </c>
      <c r="C527">
        <f t="shared" ca="1" si="89"/>
        <v>3</v>
      </c>
      <c r="D527" cm="1">
        <f t="array" aca="1" ref="D527" ca="1">_xlfn.SWITCH(B527, 1, 5, 2, 5, 3, 5.5, 4, 5, 5, 6, 6, 4, 7, 4, 8, 6)</f>
        <v>6</v>
      </c>
      <c r="E527" t="str" cm="1">
        <f t="array" aca="1" ref="E527" ca="1">_xlfn.SWITCH(F527, 1, 1, 2, 2, 3, 3, 4, "")</f>
        <v/>
      </c>
      <c r="F527">
        <f t="shared" ca="1" si="90"/>
        <v>4</v>
      </c>
      <c r="G527">
        <f t="shared" ca="1" si="86"/>
        <v>0</v>
      </c>
      <c r="H527">
        <f t="shared" ca="1" si="87"/>
        <v>0</v>
      </c>
      <c r="I527">
        <v>1</v>
      </c>
      <c r="J527" t="str">
        <f t="shared" si="91"/>
        <v/>
      </c>
      <c r="K527" cm="1">
        <f t="array" ref="K527">_xlfn.SWITCH(J527, 1, 10, 2, 10, "", 0)</f>
        <v>0</v>
      </c>
      <c r="L527" cm="1">
        <f t="array" aca="1" ref="L527" ca="1">_xlfn.SWITCH(M527, 1, 0, 2, 25, 3, 50, 4, 75, 5, 100)</f>
        <v>75</v>
      </c>
      <c r="M527">
        <f t="shared" ca="1" si="92"/>
        <v>4</v>
      </c>
      <c r="N527">
        <f t="shared" ca="1" si="93"/>
        <v>4</v>
      </c>
      <c r="O527" t="str" cm="1">
        <f t="array" aca="1" ref="O527" ca="1">_xlfn.SWITCH(N527, 1, "no ice", 2, "less ice", 3, "regular", 4, "extra ice")</f>
        <v>extra ice</v>
      </c>
    </row>
    <row r="528" spans="1:15" x14ac:dyDescent="0.2">
      <c r="A528" s="1">
        <f t="shared" ref="A528:A538" si="95">A527</f>
        <v>45713</v>
      </c>
      <c r="B528">
        <f t="shared" ca="1" si="88"/>
        <v>6</v>
      </c>
      <c r="C528">
        <f t="shared" ca="1" si="89"/>
        <v>2</v>
      </c>
      <c r="D528" cm="1">
        <f t="array" aca="1" ref="D528" ca="1">_xlfn.SWITCH(B528, 1, 5, 2, 5, 3, 5.5, 4, 5, 5, 6, 6, 4, 7, 4, 8, 6)</f>
        <v>4</v>
      </c>
      <c r="E528" cm="1">
        <f t="array" aca="1" ref="E528" ca="1">_xlfn.SWITCH(F528, 1, 1, 2, 2, 3, 3, 4, "")</f>
        <v>1</v>
      </c>
      <c r="F528">
        <f t="shared" ca="1" si="90"/>
        <v>1</v>
      </c>
      <c r="G528">
        <f t="shared" ca="1" si="86"/>
        <v>1</v>
      </c>
      <c r="H528">
        <f t="shared" ca="1" si="87"/>
        <v>0.75</v>
      </c>
      <c r="I528">
        <v>1</v>
      </c>
      <c r="J528" t="str">
        <f t="shared" si="91"/>
        <v/>
      </c>
      <c r="K528" cm="1">
        <f t="array" ref="K528">_xlfn.SWITCH(J528, 1, 10, 2, 10, "", 0)</f>
        <v>0</v>
      </c>
      <c r="L528" cm="1">
        <f t="array" aca="1" ref="L528" ca="1">_xlfn.SWITCH(M528, 1, 0, 2, 25, 3, 50, 4, 75, 5, 100)</f>
        <v>50</v>
      </c>
      <c r="M528">
        <f t="shared" ca="1" si="92"/>
        <v>3</v>
      </c>
      <c r="N528">
        <f t="shared" ca="1" si="93"/>
        <v>1</v>
      </c>
      <c r="O528" t="str" cm="1">
        <f t="array" aca="1" ref="O528" ca="1">_xlfn.SWITCH(N528, 1, "no ice", 2, "less ice", 3, "regular", 4, "extra ice")</f>
        <v>no ice</v>
      </c>
    </row>
    <row r="529" spans="1:15" x14ac:dyDescent="0.2">
      <c r="A529" s="1">
        <f t="shared" si="95"/>
        <v>45713</v>
      </c>
      <c r="B529">
        <f t="shared" ca="1" si="88"/>
        <v>5</v>
      </c>
      <c r="C529">
        <f t="shared" ca="1" si="89"/>
        <v>3</v>
      </c>
      <c r="D529" cm="1">
        <f t="array" aca="1" ref="D529" ca="1">_xlfn.SWITCH(B529, 1, 5, 2, 5, 3, 5.5, 4, 5, 5, 6, 6, 4, 7, 4, 8, 6)</f>
        <v>6</v>
      </c>
      <c r="E529" t="str" cm="1">
        <f t="array" aca="1" ref="E529" ca="1">_xlfn.SWITCH(F529, 1, 1, 2, 2, 3, 3, 4, "")</f>
        <v/>
      </c>
      <c r="F529">
        <f t="shared" ca="1" si="90"/>
        <v>4</v>
      </c>
      <c r="G529">
        <f t="shared" ca="1" si="86"/>
        <v>0</v>
      </c>
      <c r="H529">
        <f t="shared" ca="1" si="87"/>
        <v>0</v>
      </c>
      <c r="I529">
        <v>1</v>
      </c>
      <c r="J529" t="str">
        <f t="shared" si="91"/>
        <v/>
      </c>
      <c r="K529" cm="1">
        <f t="array" ref="K529">_xlfn.SWITCH(J529, 1, 10, 2, 10, "", 0)</f>
        <v>0</v>
      </c>
      <c r="L529" cm="1">
        <f t="array" aca="1" ref="L529" ca="1">_xlfn.SWITCH(M529, 1, 0, 2, 25, 3, 50, 4, 75, 5, 100)</f>
        <v>25</v>
      </c>
      <c r="M529">
        <f t="shared" ca="1" si="92"/>
        <v>2</v>
      </c>
      <c r="N529">
        <f t="shared" ca="1" si="93"/>
        <v>2</v>
      </c>
      <c r="O529" t="str" cm="1">
        <f t="array" aca="1" ref="O529" ca="1">_xlfn.SWITCH(N529, 1, "no ice", 2, "less ice", 3, "regular", 4, "extra ice")</f>
        <v>less ice</v>
      </c>
    </row>
    <row r="530" spans="1:15" x14ac:dyDescent="0.2">
      <c r="A530" s="1">
        <f t="shared" si="95"/>
        <v>45713</v>
      </c>
      <c r="B530">
        <f t="shared" ca="1" si="88"/>
        <v>7</v>
      </c>
      <c r="C530">
        <f t="shared" ca="1" si="89"/>
        <v>3</v>
      </c>
      <c r="D530" cm="1">
        <f t="array" aca="1" ref="D530" ca="1">_xlfn.SWITCH(B530, 1, 5, 2, 5, 3, 5.5, 4, 5, 5, 6, 6, 4, 7, 4, 8, 6)</f>
        <v>4</v>
      </c>
      <c r="E530" cm="1">
        <f t="array" aca="1" ref="E530" ca="1">_xlfn.SWITCH(F530, 1, 1, 2, 2, 3, 3, 4, "")</f>
        <v>1</v>
      </c>
      <c r="F530">
        <f t="shared" ca="1" si="90"/>
        <v>1</v>
      </c>
      <c r="G530">
        <f t="shared" ca="1" si="86"/>
        <v>1</v>
      </c>
      <c r="H530">
        <f t="shared" ca="1" si="87"/>
        <v>0.75</v>
      </c>
      <c r="I530">
        <v>1</v>
      </c>
      <c r="J530" t="str">
        <f t="shared" si="91"/>
        <v/>
      </c>
      <c r="K530" cm="1">
        <f t="array" ref="K530">_xlfn.SWITCH(J530, 1, 10, 2, 10, "", 0)</f>
        <v>0</v>
      </c>
      <c r="L530" cm="1">
        <f t="array" aca="1" ref="L530" ca="1">_xlfn.SWITCH(M530, 1, 0, 2, 25, 3, 50, 4, 75, 5, 100)</f>
        <v>100</v>
      </c>
      <c r="M530">
        <f t="shared" ca="1" si="92"/>
        <v>5</v>
      </c>
      <c r="N530">
        <f t="shared" ca="1" si="93"/>
        <v>4</v>
      </c>
      <c r="O530" t="str" cm="1">
        <f t="array" aca="1" ref="O530" ca="1">_xlfn.SWITCH(N530, 1, "no ice", 2, "less ice", 3, "regular", 4, "extra ice")</f>
        <v>extra ice</v>
      </c>
    </row>
    <row r="531" spans="1:15" x14ac:dyDescent="0.2">
      <c r="A531" s="1">
        <f t="shared" si="95"/>
        <v>45713</v>
      </c>
      <c r="B531">
        <f t="shared" ca="1" si="88"/>
        <v>5</v>
      </c>
      <c r="C531">
        <f t="shared" ca="1" si="89"/>
        <v>1</v>
      </c>
      <c r="D531" cm="1">
        <f t="array" aca="1" ref="D531" ca="1">_xlfn.SWITCH(B531, 1, 5, 2, 5, 3, 5.5, 4, 5, 5, 6, 6, 4, 7, 4, 8, 6)</f>
        <v>6</v>
      </c>
      <c r="E531" cm="1">
        <f t="array" aca="1" ref="E531" ca="1">_xlfn.SWITCH(F531, 1, 1, 2, 2, 3, 3, 4, "")</f>
        <v>3</v>
      </c>
      <c r="F531">
        <f t="shared" ca="1" si="90"/>
        <v>3</v>
      </c>
      <c r="G531">
        <f t="shared" ca="1" si="86"/>
        <v>2</v>
      </c>
      <c r="H531">
        <f t="shared" ca="1" si="87"/>
        <v>0.75</v>
      </c>
      <c r="I531">
        <v>1</v>
      </c>
      <c r="J531" t="str">
        <f t="shared" si="91"/>
        <v/>
      </c>
      <c r="K531" cm="1">
        <f t="array" ref="K531">_xlfn.SWITCH(J531, 1, 10, 2, 10, "", 0)</f>
        <v>0</v>
      </c>
      <c r="L531" cm="1">
        <f t="array" aca="1" ref="L531" ca="1">_xlfn.SWITCH(M531, 1, 0, 2, 25, 3, 50, 4, 75, 5, 100)</f>
        <v>75</v>
      </c>
      <c r="M531">
        <f t="shared" ca="1" si="92"/>
        <v>4</v>
      </c>
      <c r="N531">
        <f t="shared" ca="1" si="93"/>
        <v>3</v>
      </c>
      <c r="O531" t="str" cm="1">
        <f t="array" aca="1" ref="O531" ca="1">_xlfn.SWITCH(N531, 1, "no ice", 2, "less ice", 3, "regular", 4, "extra ice")</f>
        <v>regular</v>
      </c>
    </row>
    <row r="532" spans="1:15" x14ac:dyDescent="0.2">
      <c r="A532" s="1">
        <f t="shared" si="95"/>
        <v>45713</v>
      </c>
      <c r="B532">
        <f t="shared" ca="1" si="88"/>
        <v>2</v>
      </c>
      <c r="C532">
        <f t="shared" ca="1" si="89"/>
        <v>3</v>
      </c>
      <c r="D532" cm="1">
        <f t="array" aca="1" ref="D532" ca="1">_xlfn.SWITCH(B532, 1, 5, 2, 5, 3, 5.5, 4, 5, 5, 6, 6, 4, 7, 4, 8, 6)</f>
        <v>5</v>
      </c>
      <c r="E532" t="str" cm="1">
        <f t="array" aca="1" ref="E532" ca="1">_xlfn.SWITCH(F532, 1, 1, 2, 2, 3, 3, 4, "")</f>
        <v/>
      </c>
      <c r="F532">
        <f t="shared" ca="1" si="90"/>
        <v>4</v>
      </c>
      <c r="G532">
        <f t="shared" ca="1" si="86"/>
        <v>0</v>
      </c>
      <c r="H532">
        <f t="shared" ca="1" si="87"/>
        <v>0</v>
      </c>
      <c r="I532">
        <v>1</v>
      </c>
      <c r="J532" t="str">
        <f t="shared" si="91"/>
        <v/>
      </c>
      <c r="K532" cm="1">
        <f t="array" ref="K532">_xlfn.SWITCH(J532, 1, 10, 2, 10, "", 0)</f>
        <v>0</v>
      </c>
      <c r="L532" cm="1">
        <f t="array" aca="1" ref="L532" ca="1">_xlfn.SWITCH(M532, 1, 0, 2, 25, 3, 50, 4, 75, 5, 100)</f>
        <v>50</v>
      </c>
      <c r="M532">
        <f t="shared" ca="1" si="92"/>
        <v>3</v>
      </c>
      <c r="N532">
        <f t="shared" ca="1" si="93"/>
        <v>2</v>
      </c>
      <c r="O532" t="str" cm="1">
        <f t="array" aca="1" ref="O532" ca="1">_xlfn.SWITCH(N532, 1, "no ice", 2, "less ice", 3, "regular", 4, "extra ice")</f>
        <v>less ice</v>
      </c>
    </row>
    <row r="533" spans="1:15" x14ac:dyDescent="0.2">
      <c r="A533" s="1">
        <f t="shared" si="95"/>
        <v>45713</v>
      </c>
      <c r="B533">
        <f t="shared" ca="1" si="88"/>
        <v>4</v>
      </c>
      <c r="C533">
        <f t="shared" ca="1" si="89"/>
        <v>4</v>
      </c>
      <c r="D533" cm="1">
        <f t="array" aca="1" ref="D533" ca="1">_xlfn.SWITCH(B533, 1, 5, 2, 5, 3, 5.5, 4, 5, 5, 6, 6, 4, 7, 4, 8, 6)</f>
        <v>5</v>
      </c>
      <c r="E533" cm="1">
        <f t="array" aca="1" ref="E533" ca="1">_xlfn.SWITCH(F533, 1, 1, 2, 2, 3, 3, 4, "")</f>
        <v>3</v>
      </c>
      <c r="F533">
        <f t="shared" ca="1" si="90"/>
        <v>3</v>
      </c>
      <c r="G533">
        <f t="shared" ca="1" si="86"/>
        <v>2</v>
      </c>
      <c r="H533">
        <f t="shared" ca="1" si="87"/>
        <v>0.75</v>
      </c>
      <c r="I533">
        <v>1</v>
      </c>
      <c r="J533" t="str">
        <f t="shared" si="91"/>
        <v/>
      </c>
      <c r="K533" cm="1">
        <f t="array" ref="K533">_xlfn.SWITCH(J533, 1, 10, 2, 10, "", 0)</f>
        <v>0</v>
      </c>
      <c r="L533" cm="1">
        <f t="array" aca="1" ref="L533" ca="1">_xlfn.SWITCH(M533, 1, 0, 2, 25, 3, 50, 4, 75, 5, 100)</f>
        <v>75</v>
      </c>
      <c r="M533">
        <f t="shared" ca="1" si="92"/>
        <v>4</v>
      </c>
      <c r="N533">
        <f t="shared" ca="1" si="93"/>
        <v>2</v>
      </c>
      <c r="O533" t="str" cm="1">
        <f t="array" aca="1" ref="O533" ca="1">_xlfn.SWITCH(N533, 1, "no ice", 2, "less ice", 3, "regular", 4, "extra ice")</f>
        <v>less ice</v>
      </c>
    </row>
    <row r="534" spans="1:15" x14ac:dyDescent="0.2">
      <c r="A534" s="1">
        <f t="shared" si="95"/>
        <v>45713</v>
      </c>
      <c r="B534">
        <f t="shared" ca="1" si="88"/>
        <v>7</v>
      </c>
      <c r="C534">
        <f t="shared" ca="1" si="89"/>
        <v>1</v>
      </c>
      <c r="D534" cm="1">
        <f t="array" aca="1" ref="D534" ca="1">_xlfn.SWITCH(B534, 1, 5, 2, 5, 3, 5.5, 4, 5, 5, 6, 6, 4, 7, 4, 8, 6)</f>
        <v>4</v>
      </c>
      <c r="E534" t="str" cm="1">
        <f t="array" aca="1" ref="E534" ca="1">_xlfn.SWITCH(F534, 1, 1, 2, 2, 3, 3, 4, "")</f>
        <v/>
      </c>
      <c r="F534">
        <f t="shared" ca="1" si="90"/>
        <v>4</v>
      </c>
      <c r="G534">
        <f t="shared" ca="1" si="86"/>
        <v>0</v>
      </c>
      <c r="H534">
        <f t="shared" ca="1" si="87"/>
        <v>0</v>
      </c>
      <c r="I534">
        <v>1</v>
      </c>
      <c r="J534" t="str">
        <f t="shared" si="91"/>
        <v/>
      </c>
      <c r="K534" cm="1">
        <f t="array" ref="K534">_xlfn.SWITCH(J534, 1, 10, 2, 10, "", 0)</f>
        <v>0</v>
      </c>
      <c r="L534" cm="1">
        <f t="array" aca="1" ref="L534" ca="1">_xlfn.SWITCH(M534, 1, 0, 2, 25, 3, 50, 4, 75, 5, 100)</f>
        <v>75</v>
      </c>
      <c r="M534">
        <f t="shared" ca="1" si="92"/>
        <v>4</v>
      </c>
      <c r="N534">
        <f t="shared" ca="1" si="93"/>
        <v>1</v>
      </c>
      <c r="O534" t="str" cm="1">
        <f t="array" aca="1" ref="O534" ca="1">_xlfn.SWITCH(N534, 1, "no ice", 2, "less ice", 3, "regular", 4, "extra ice")</f>
        <v>no ice</v>
      </c>
    </row>
    <row r="535" spans="1:15" x14ac:dyDescent="0.2">
      <c r="A535" s="1">
        <f t="shared" si="95"/>
        <v>45713</v>
      </c>
      <c r="B535">
        <f t="shared" ca="1" si="88"/>
        <v>6</v>
      </c>
      <c r="C535">
        <f t="shared" ca="1" si="89"/>
        <v>2</v>
      </c>
      <c r="D535" cm="1">
        <f t="array" aca="1" ref="D535" ca="1">_xlfn.SWITCH(B535, 1, 5, 2, 5, 3, 5.5, 4, 5, 5, 6, 6, 4, 7, 4, 8, 6)</f>
        <v>4</v>
      </c>
      <c r="E535" cm="1">
        <f t="array" aca="1" ref="E535" ca="1">_xlfn.SWITCH(F535, 1, 1, 2, 2, 3, 3, 4, "")</f>
        <v>1</v>
      </c>
      <c r="F535">
        <f t="shared" ca="1" si="90"/>
        <v>1</v>
      </c>
      <c r="G535">
        <f t="shared" ca="1" si="86"/>
        <v>1</v>
      </c>
      <c r="H535">
        <f t="shared" ca="1" si="87"/>
        <v>0.75</v>
      </c>
      <c r="I535">
        <v>1</v>
      </c>
      <c r="J535" t="str">
        <f t="shared" si="91"/>
        <v/>
      </c>
      <c r="K535" cm="1">
        <f t="array" ref="K535">_xlfn.SWITCH(J535, 1, 10, 2, 10, "", 0)</f>
        <v>0</v>
      </c>
      <c r="L535" cm="1">
        <f t="array" aca="1" ref="L535" ca="1">_xlfn.SWITCH(M535, 1, 0, 2, 25, 3, 50, 4, 75, 5, 100)</f>
        <v>0</v>
      </c>
      <c r="M535">
        <f t="shared" ca="1" si="92"/>
        <v>1</v>
      </c>
      <c r="N535">
        <f t="shared" ca="1" si="93"/>
        <v>3</v>
      </c>
      <c r="O535" t="str" cm="1">
        <f t="array" aca="1" ref="O535" ca="1">_xlfn.SWITCH(N535, 1, "no ice", 2, "less ice", 3, "regular", 4, "extra ice")</f>
        <v>regular</v>
      </c>
    </row>
    <row r="536" spans="1:15" x14ac:dyDescent="0.2">
      <c r="A536" s="1">
        <f t="shared" si="95"/>
        <v>45713</v>
      </c>
      <c r="B536">
        <f t="shared" ca="1" si="88"/>
        <v>3</v>
      </c>
      <c r="C536">
        <f t="shared" ca="1" si="89"/>
        <v>1</v>
      </c>
      <c r="D536" cm="1">
        <f t="array" aca="1" ref="D536" ca="1">_xlfn.SWITCH(B536, 1, 5, 2, 5, 3, 5.5, 4, 5, 5, 6, 6, 4, 7, 4, 8, 6)</f>
        <v>5.5</v>
      </c>
      <c r="E536" cm="1">
        <f t="array" aca="1" ref="E536" ca="1">_xlfn.SWITCH(F536, 1, 1, 2, 2, 3, 3, 4, "")</f>
        <v>3</v>
      </c>
      <c r="F536">
        <f t="shared" ca="1" si="90"/>
        <v>3</v>
      </c>
      <c r="G536">
        <f t="shared" ca="1" si="86"/>
        <v>2</v>
      </c>
      <c r="H536">
        <f t="shared" ca="1" si="87"/>
        <v>0.75</v>
      </c>
      <c r="I536">
        <v>1</v>
      </c>
      <c r="J536" t="str">
        <f t="shared" si="91"/>
        <v/>
      </c>
      <c r="K536" cm="1">
        <f t="array" ref="K536">_xlfn.SWITCH(J536, 1, 10, 2, 10, "", 0)</f>
        <v>0</v>
      </c>
      <c r="L536" cm="1">
        <f t="array" aca="1" ref="L536" ca="1">_xlfn.SWITCH(M536, 1, 0, 2, 25, 3, 50, 4, 75, 5, 100)</f>
        <v>25</v>
      </c>
      <c r="M536">
        <f t="shared" ca="1" si="92"/>
        <v>2</v>
      </c>
      <c r="N536">
        <f t="shared" ca="1" si="93"/>
        <v>1</v>
      </c>
      <c r="O536" t="str" cm="1">
        <f t="array" aca="1" ref="O536" ca="1">_xlfn.SWITCH(N536, 1, "no ice", 2, "less ice", 3, "regular", 4, "extra ice")</f>
        <v>no ice</v>
      </c>
    </row>
    <row r="537" spans="1:15" x14ac:dyDescent="0.2">
      <c r="A537" s="1">
        <f t="shared" si="95"/>
        <v>45713</v>
      </c>
      <c r="B537">
        <f t="shared" ca="1" si="88"/>
        <v>1</v>
      </c>
      <c r="C537">
        <f t="shared" ca="1" si="89"/>
        <v>3</v>
      </c>
      <c r="D537" cm="1">
        <f t="array" aca="1" ref="D537" ca="1">_xlfn.SWITCH(B537, 1, 5, 2, 5, 3, 5.5, 4, 5, 5, 6, 6, 4, 7, 4, 8, 6)</f>
        <v>5</v>
      </c>
      <c r="E537" t="str" cm="1">
        <f t="array" aca="1" ref="E537" ca="1">_xlfn.SWITCH(F537, 1, 1, 2, 2, 3, 3, 4, "")</f>
        <v/>
      </c>
      <c r="F537">
        <f t="shared" ca="1" si="90"/>
        <v>4</v>
      </c>
      <c r="G537">
        <f t="shared" ca="1" si="86"/>
        <v>0</v>
      </c>
      <c r="H537">
        <f t="shared" ca="1" si="87"/>
        <v>0</v>
      </c>
      <c r="I537">
        <v>1</v>
      </c>
      <c r="J537" t="str">
        <f t="shared" si="91"/>
        <v/>
      </c>
      <c r="K537" cm="1">
        <f t="array" ref="K537">_xlfn.SWITCH(J537, 1, 10, 2, 10, "", 0)</f>
        <v>0</v>
      </c>
      <c r="L537" cm="1">
        <f t="array" aca="1" ref="L537" ca="1">_xlfn.SWITCH(M537, 1, 0, 2, 25, 3, 50, 4, 75, 5, 100)</f>
        <v>75</v>
      </c>
      <c r="M537">
        <f t="shared" ca="1" si="92"/>
        <v>4</v>
      </c>
      <c r="N537">
        <f t="shared" ca="1" si="93"/>
        <v>3</v>
      </c>
      <c r="O537" t="str" cm="1">
        <f t="array" aca="1" ref="O537" ca="1">_xlfn.SWITCH(N537, 1, "no ice", 2, "less ice", 3, "regular", 4, "extra ice")</f>
        <v>regular</v>
      </c>
    </row>
    <row r="538" spans="1:15" x14ac:dyDescent="0.2">
      <c r="A538" s="1">
        <f t="shared" si="95"/>
        <v>45713</v>
      </c>
      <c r="B538">
        <f t="shared" ca="1" si="88"/>
        <v>2</v>
      </c>
      <c r="C538">
        <f t="shared" ca="1" si="89"/>
        <v>3</v>
      </c>
      <c r="D538" cm="1">
        <f t="array" aca="1" ref="D538" ca="1">_xlfn.SWITCH(B538, 1, 5, 2, 5, 3, 5.5, 4, 5, 5, 6, 6, 4, 7, 4, 8, 6)</f>
        <v>5</v>
      </c>
      <c r="E538" t="str" cm="1">
        <f t="array" aca="1" ref="E538" ca="1">_xlfn.SWITCH(F538, 1, 1, 2, 2, 3, 3, 4, "")</f>
        <v/>
      </c>
      <c r="F538">
        <f t="shared" ca="1" si="90"/>
        <v>4</v>
      </c>
      <c r="G538">
        <f t="shared" ca="1" si="86"/>
        <v>0</v>
      </c>
      <c r="H538">
        <f t="shared" ca="1" si="87"/>
        <v>0</v>
      </c>
      <c r="I538">
        <v>1</v>
      </c>
      <c r="J538" t="str">
        <f t="shared" si="91"/>
        <v/>
      </c>
      <c r="K538" cm="1">
        <f t="array" ref="K538">_xlfn.SWITCH(J538, 1, 10, 2, 10, "", 0)</f>
        <v>0</v>
      </c>
      <c r="L538" cm="1">
        <f t="array" aca="1" ref="L538" ca="1">_xlfn.SWITCH(M538, 1, 0, 2, 25, 3, 50, 4, 75, 5, 100)</f>
        <v>100</v>
      </c>
      <c r="M538">
        <f t="shared" ca="1" si="92"/>
        <v>5</v>
      </c>
      <c r="N538">
        <f t="shared" ca="1" si="93"/>
        <v>3</v>
      </c>
      <c r="O538" t="str" cm="1">
        <f t="array" aca="1" ref="O538" ca="1">_xlfn.SWITCH(N538, 1, "no ice", 2, "less ice", 3, "regular", 4, "extra ice")</f>
        <v>regular</v>
      </c>
    </row>
    <row r="539" spans="1:15" x14ac:dyDescent="0.2">
      <c r="A539" s="1">
        <v>45714</v>
      </c>
      <c r="B539">
        <f t="shared" ca="1" si="88"/>
        <v>5</v>
      </c>
      <c r="C539">
        <f t="shared" ca="1" si="89"/>
        <v>1</v>
      </c>
      <c r="D539" cm="1">
        <f t="array" aca="1" ref="D539" ca="1">_xlfn.SWITCH(B539, 1, 5, 2, 5, 3, 5.5, 4, 5, 5, 6, 6, 4, 7, 4, 8, 6)</f>
        <v>6</v>
      </c>
      <c r="E539" cm="1">
        <f t="array" aca="1" ref="E539" ca="1">_xlfn.SWITCH(F539, 1, 1, 2, 2, 3, 3, 4, "")</f>
        <v>3</v>
      </c>
      <c r="F539">
        <f t="shared" ca="1" si="90"/>
        <v>3</v>
      </c>
      <c r="G539">
        <f t="shared" ca="1" si="86"/>
        <v>2</v>
      </c>
      <c r="H539">
        <f t="shared" ca="1" si="87"/>
        <v>0.75</v>
      </c>
      <c r="I539">
        <v>1</v>
      </c>
      <c r="J539" t="str">
        <f t="shared" si="91"/>
        <v/>
      </c>
      <c r="K539" cm="1">
        <f t="array" ref="K539">_xlfn.SWITCH(J539, 1, 10, 2, 10, "", 0)</f>
        <v>0</v>
      </c>
      <c r="L539" cm="1">
        <f t="array" aca="1" ref="L539" ca="1">_xlfn.SWITCH(M539, 1, 0, 2, 25, 3, 50, 4, 75, 5, 100)</f>
        <v>75</v>
      </c>
      <c r="M539">
        <f t="shared" ca="1" si="92"/>
        <v>4</v>
      </c>
      <c r="N539">
        <f t="shared" ca="1" si="93"/>
        <v>2</v>
      </c>
      <c r="O539" t="str" cm="1">
        <f t="array" aca="1" ref="O539" ca="1">_xlfn.SWITCH(N539, 1, "no ice", 2, "less ice", 3, "regular", 4, "extra ice")</f>
        <v>less ice</v>
      </c>
    </row>
    <row r="540" spans="1:15" x14ac:dyDescent="0.2">
      <c r="A540" s="1">
        <f>A539</f>
        <v>45714</v>
      </c>
      <c r="B540">
        <f t="shared" ca="1" si="88"/>
        <v>3</v>
      </c>
      <c r="C540">
        <f t="shared" ca="1" si="89"/>
        <v>1</v>
      </c>
      <c r="D540" cm="1">
        <f t="array" aca="1" ref="D540" ca="1">_xlfn.SWITCH(B540, 1, 5, 2, 5, 3, 5.5, 4, 5, 5, 6, 6, 4, 7, 4, 8, 6)</f>
        <v>5.5</v>
      </c>
      <c r="E540" cm="1">
        <f t="array" aca="1" ref="E540" ca="1">_xlfn.SWITCH(F540, 1, 1, 2, 2, 3, 3, 4, "")</f>
        <v>2</v>
      </c>
      <c r="F540">
        <f t="shared" ca="1" si="90"/>
        <v>2</v>
      </c>
      <c r="G540">
        <f t="shared" ca="1" si="86"/>
        <v>2</v>
      </c>
      <c r="H540">
        <f t="shared" ca="1" si="87"/>
        <v>0.75</v>
      </c>
      <c r="I540">
        <v>1</v>
      </c>
      <c r="J540" t="str">
        <f t="shared" si="91"/>
        <v/>
      </c>
      <c r="K540" cm="1">
        <f t="array" ref="K540">_xlfn.SWITCH(J540, 1, 10, 2, 10, "", 0)</f>
        <v>0</v>
      </c>
      <c r="L540" cm="1">
        <f t="array" aca="1" ref="L540" ca="1">_xlfn.SWITCH(M540, 1, 0, 2, 25, 3, 50, 4, 75, 5, 100)</f>
        <v>0</v>
      </c>
      <c r="M540">
        <f t="shared" ca="1" si="92"/>
        <v>1</v>
      </c>
      <c r="N540">
        <f t="shared" ca="1" si="93"/>
        <v>2</v>
      </c>
      <c r="O540" t="str" cm="1">
        <f t="array" aca="1" ref="O540" ca="1">_xlfn.SWITCH(N540, 1, "no ice", 2, "less ice", 3, "regular", 4, "extra ice")</f>
        <v>less ice</v>
      </c>
    </row>
    <row r="541" spans="1:15" x14ac:dyDescent="0.2">
      <c r="A541" s="1">
        <f t="shared" ref="A541:A546" si="96">A540</f>
        <v>45714</v>
      </c>
      <c r="B541">
        <f t="shared" ca="1" si="88"/>
        <v>2</v>
      </c>
      <c r="C541">
        <f t="shared" ca="1" si="89"/>
        <v>3</v>
      </c>
      <c r="D541" cm="1">
        <f t="array" aca="1" ref="D541" ca="1">_xlfn.SWITCH(B541, 1, 5, 2, 5, 3, 5.5, 4, 5, 5, 6, 6, 4, 7, 4, 8, 6)</f>
        <v>5</v>
      </c>
      <c r="E541" cm="1">
        <f t="array" aca="1" ref="E541" ca="1">_xlfn.SWITCH(F541, 1, 1, 2, 2, 3, 3, 4, "")</f>
        <v>3</v>
      </c>
      <c r="F541">
        <f t="shared" ca="1" si="90"/>
        <v>3</v>
      </c>
      <c r="G541">
        <f t="shared" ca="1" si="86"/>
        <v>2</v>
      </c>
      <c r="H541">
        <f t="shared" ca="1" si="87"/>
        <v>0.75</v>
      </c>
      <c r="I541">
        <v>1</v>
      </c>
      <c r="J541" t="str">
        <f t="shared" si="91"/>
        <v/>
      </c>
      <c r="K541" cm="1">
        <f t="array" ref="K541">_xlfn.SWITCH(J541, 1, 10, 2, 10, "", 0)</f>
        <v>0</v>
      </c>
      <c r="L541" cm="1">
        <f t="array" aca="1" ref="L541" ca="1">_xlfn.SWITCH(M541, 1, 0, 2, 25, 3, 50, 4, 75, 5, 100)</f>
        <v>0</v>
      </c>
      <c r="M541">
        <f t="shared" ca="1" si="92"/>
        <v>1</v>
      </c>
      <c r="N541">
        <f t="shared" ca="1" si="93"/>
        <v>1</v>
      </c>
      <c r="O541" t="str" cm="1">
        <f t="array" aca="1" ref="O541" ca="1">_xlfn.SWITCH(N541, 1, "no ice", 2, "less ice", 3, "regular", 4, "extra ice")</f>
        <v>no ice</v>
      </c>
    </row>
    <row r="542" spans="1:15" x14ac:dyDescent="0.2">
      <c r="A542" s="1">
        <f t="shared" si="96"/>
        <v>45714</v>
      </c>
      <c r="B542">
        <f t="shared" ca="1" si="88"/>
        <v>2</v>
      </c>
      <c r="C542">
        <f t="shared" ca="1" si="89"/>
        <v>3</v>
      </c>
      <c r="D542" cm="1">
        <f t="array" aca="1" ref="D542" ca="1">_xlfn.SWITCH(B542, 1, 5, 2, 5, 3, 5.5, 4, 5, 5, 6, 6, 4, 7, 4, 8, 6)</f>
        <v>5</v>
      </c>
      <c r="E542" cm="1">
        <f t="array" aca="1" ref="E542" ca="1">_xlfn.SWITCH(F542, 1, 1, 2, 2, 3, 3, 4, "")</f>
        <v>3</v>
      </c>
      <c r="F542">
        <f t="shared" ca="1" si="90"/>
        <v>3</v>
      </c>
      <c r="G542">
        <f t="shared" ca="1" si="86"/>
        <v>2</v>
      </c>
      <c r="H542">
        <f t="shared" ca="1" si="87"/>
        <v>0.75</v>
      </c>
      <c r="I542">
        <v>1</v>
      </c>
      <c r="J542" t="str">
        <f t="shared" si="91"/>
        <v/>
      </c>
      <c r="K542" cm="1">
        <f t="array" ref="K542">_xlfn.SWITCH(J542, 1, 10, 2, 10, "", 0)</f>
        <v>0</v>
      </c>
      <c r="L542" cm="1">
        <f t="array" aca="1" ref="L542" ca="1">_xlfn.SWITCH(M542, 1, 0, 2, 25, 3, 50, 4, 75, 5, 100)</f>
        <v>25</v>
      </c>
      <c r="M542">
        <f t="shared" ca="1" si="92"/>
        <v>2</v>
      </c>
      <c r="N542">
        <f t="shared" ca="1" si="93"/>
        <v>4</v>
      </c>
      <c r="O542" t="str" cm="1">
        <f t="array" aca="1" ref="O542" ca="1">_xlfn.SWITCH(N542, 1, "no ice", 2, "less ice", 3, "regular", 4, "extra ice")</f>
        <v>extra ice</v>
      </c>
    </row>
    <row r="543" spans="1:15" x14ac:dyDescent="0.2">
      <c r="A543" s="1">
        <f t="shared" si="96"/>
        <v>45714</v>
      </c>
      <c r="B543">
        <f t="shared" ca="1" si="88"/>
        <v>1</v>
      </c>
      <c r="C543">
        <f t="shared" ca="1" si="89"/>
        <v>3</v>
      </c>
      <c r="D543" cm="1">
        <f t="array" aca="1" ref="D543" ca="1">_xlfn.SWITCH(B543, 1, 5, 2, 5, 3, 5.5, 4, 5, 5, 6, 6, 4, 7, 4, 8, 6)</f>
        <v>5</v>
      </c>
      <c r="E543" cm="1">
        <f t="array" aca="1" ref="E543" ca="1">_xlfn.SWITCH(F543, 1, 1, 2, 2, 3, 3, 4, "")</f>
        <v>3</v>
      </c>
      <c r="F543">
        <f t="shared" ca="1" si="90"/>
        <v>3</v>
      </c>
      <c r="G543">
        <f t="shared" ca="1" si="86"/>
        <v>2</v>
      </c>
      <c r="H543">
        <f t="shared" ca="1" si="87"/>
        <v>0.75</v>
      </c>
      <c r="I543">
        <v>1</v>
      </c>
      <c r="J543" t="str">
        <f t="shared" si="91"/>
        <v/>
      </c>
      <c r="K543" cm="1">
        <f t="array" ref="K543">_xlfn.SWITCH(J543, 1, 10, 2, 10, "", 0)</f>
        <v>0</v>
      </c>
      <c r="L543" cm="1">
        <f t="array" aca="1" ref="L543" ca="1">_xlfn.SWITCH(M543, 1, 0, 2, 25, 3, 50, 4, 75, 5, 100)</f>
        <v>50</v>
      </c>
      <c r="M543">
        <f t="shared" ca="1" si="92"/>
        <v>3</v>
      </c>
      <c r="N543">
        <f t="shared" ca="1" si="93"/>
        <v>4</v>
      </c>
      <c r="O543" t="str" cm="1">
        <f t="array" aca="1" ref="O543" ca="1">_xlfn.SWITCH(N543, 1, "no ice", 2, "less ice", 3, "regular", 4, "extra ice")</f>
        <v>extra ice</v>
      </c>
    </row>
    <row r="544" spans="1:15" x14ac:dyDescent="0.2">
      <c r="A544" s="1">
        <f t="shared" si="96"/>
        <v>45714</v>
      </c>
      <c r="B544">
        <f t="shared" ca="1" si="88"/>
        <v>7</v>
      </c>
      <c r="C544">
        <f t="shared" ca="1" si="89"/>
        <v>3</v>
      </c>
      <c r="D544" cm="1">
        <f t="array" aca="1" ref="D544" ca="1">_xlfn.SWITCH(B544, 1, 5, 2, 5, 3, 5.5, 4, 5, 5, 6, 6, 4, 7, 4, 8, 6)</f>
        <v>4</v>
      </c>
      <c r="E544" cm="1">
        <f t="array" aca="1" ref="E544" ca="1">_xlfn.SWITCH(F544, 1, 1, 2, 2, 3, 3, 4, "")</f>
        <v>2</v>
      </c>
      <c r="F544">
        <f t="shared" ca="1" si="90"/>
        <v>2</v>
      </c>
      <c r="G544">
        <f t="shared" ca="1" si="86"/>
        <v>1</v>
      </c>
      <c r="H544">
        <f t="shared" ca="1" si="87"/>
        <v>0.75</v>
      </c>
      <c r="I544">
        <v>1</v>
      </c>
      <c r="J544" t="str">
        <f t="shared" si="91"/>
        <v/>
      </c>
      <c r="K544" cm="1">
        <f t="array" ref="K544">_xlfn.SWITCH(J544, 1, 10, 2, 10, "", 0)</f>
        <v>0</v>
      </c>
      <c r="L544" cm="1">
        <f t="array" aca="1" ref="L544" ca="1">_xlfn.SWITCH(M544, 1, 0, 2, 25, 3, 50, 4, 75, 5, 100)</f>
        <v>0</v>
      </c>
      <c r="M544">
        <f t="shared" ca="1" si="92"/>
        <v>1</v>
      </c>
      <c r="N544">
        <f t="shared" ca="1" si="93"/>
        <v>1</v>
      </c>
      <c r="O544" t="str" cm="1">
        <f t="array" aca="1" ref="O544" ca="1">_xlfn.SWITCH(N544, 1, "no ice", 2, "less ice", 3, "regular", 4, "extra ice")</f>
        <v>no ice</v>
      </c>
    </row>
    <row r="545" spans="1:15" x14ac:dyDescent="0.2">
      <c r="A545" s="1">
        <f t="shared" si="96"/>
        <v>45714</v>
      </c>
      <c r="B545">
        <f t="shared" ca="1" si="88"/>
        <v>7</v>
      </c>
      <c r="C545">
        <f t="shared" ca="1" si="89"/>
        <v>1</v>
      </c>
      <c r="D545" cm="1">
        <f t="array" aca="1" ref="D545" ca="1">_xlfn.SWITCH(B545, 1, 5, 2, 5, 3, 5.5, 4, 5, 5, 6, 6, 4, 7, 4, 8, 6)</f>
        <v>4</v>
      </c>
      <c r="E545" cm="1">
        <f t="array" aca="1" ref="E545" ca="1">_xlfn.SWITCH(F545, 1, 1, 2, 2, 3, 3, 4, "")</f>
        <v>2</v>
      </c>
      <c r="F545">
        <f t="shared" ca="1" si="90"/>
        <v>2</v>
      </c>
      <c r="G545">
        <f t="shared" ca="1" si="86"/>
        <v>2</v>
      </c>
      <c r="H545">
        <f t="shared" ca="1" si="87"/>
        <v>0.75</v>
      </c>
      <c r="I545">
        <v>1</v>
      </c>
      <c r="J545" t="str">
        <f t="shared" si="91"/>
        <v/>
      </c>
      <c r="K545" cm="1">
        <f t="array" ref="K545">_xlfn.SWITCH(J545, 1, 10, 2, 10, "", 0)</f>
        <v>0</v>
      </c>
      <c r="L545" cm="1">
        <f t="array" aca="1" ref="L545" ca="1">_xlfn.SWITCH(M545, 1, 0, 2, 25, 3, 50, 4, 75, 5, 100)</f>
        <v>50</v>
      </c>
      <c r="M545">
        <f t="shared" ca="1" si="92"/>
        <v>3</v>
      </c>
      <c r="N545">
        <f t="shared" ca="1" si="93"/>
        <v>1</v>
      </c>
      <c r="O545" t="str" cm="1">
        <f t="array" aca="1" ref="O545" ca="1">_xlfn.SWITCH(N545, 1, "no ice", 2, "less ice", 3, "regular", 4, "extra ice")</f>
        <v>no ice</v>
      </c>
    </row>
    <row r="546" spans="1:15" x14ac:dyDescent="0.2">
      <c r="A546" s="1">
        <f t="shared" si="96"/>
        <v>45714</v>
      </c>
      <c r="B546">
        <f t="shared" ca="1" si="88"/>
        <v>1</v>
      </c>
      <c r="C546">
        <f t="shared" ca="1" si="89"/>
        <v>4</v>
      </c>
      <c r="D546" cm="1">
        <f t="array" aca="1" ref="D546" ca="1">_xlfn.SWITCH(B546, 1, 5, 2, 5, 3, 5.5, 4, 5, 5, 6, 6, 4, 7, 4, 8, 6)</f>
        <v>5</v>
      </c>
      <c r="E546" t="str" cm="1">
        <f t="array" aca="1" ref="E546" ca="1">_xlfn.SWITCH(F546, 1, 1, 2, 2, 3, 3, 4, "")</f>
        <v/>
      </c>
      <c r="F546">
        <f t="shared" ca="1" si="90"/>
        <v>4</v>
      </c>
      <c r="G546">
        <f t="shared" ca="1" si="86"/>
        <v>0</v>
      </c>
      <c r="H546">
        <f t="shared" ca="1" si="87"/>
        <v>0</v>
      </c>
      <c r="I546">
        <v>1</v>
      </c>
      <c r="J546" t="str">
        <f t="shared" si="91"/>
        <v/>
      </c>
      <c r="K546" cm="1">
        <f t="array" ref="K546">_xlfn.SWITCH(J546, 1, 10, 2, 10, "", 0)</f>
        <v>0</v>
      </c>
      <c r="L546" cm="1">
        <f t="array" aca="1" ref="L546" ca="1">_xlfn.SWITCH(M546, 1, 0, 2, 25, 3, 50, 4, 75, 5, 100)</f>
        <v>50</v>
      </c>
      <c r="M546">
        <f t="shared" ca="1" si="92"/>
        <v>3</v>
      </c>
      <c r="N546">
        <f t="shared" ca="1" si="93"/>
        <v>1</v>
      </c>
      <c r="O546" t="str" cm="1">
        <f t="array" aca="1" ref="O546" ca="1">_xlfn.SWITCH(N546, 1, "no ice", 2, "less ice", 3, "regular", 4, "extra ice")</f>
        <v>no ice</v>
      </c>
    </row>
    <row r="547" spans="1:15" x14ac:dyDescent="0.2">
      <c r="A547" s="1">
        <v>45715</v>
      </c>
      <c r="B547">
        <f t="shared" ca="1" si="88"/>
        <v>7</v>
      </c>
      <c r="C547">
        <f t="shared" ca="1" si="89"/>
        <v>4</v>
      </c>
      <c r="D547" cm="1">
        <f t="array" aca="1" ref="D547" ca="1">_xlfn.SWITCH(B547, 1, 5, 2, 5, 3, 5.5, 4, 5, 5, 6, 6, 4, 7, 4, 8, 6)</f>
        <v>4</v>
      </c>
      <c r="E547" t="str" cm="1">
        <f t="array" aca="1" ref="E547" ca="1">_xlfn.SWITCH(F547, 1, 1, 2, 2, 3, 3, 4, "")</f>
        <v/>
      </c>
      <c r="F547">
        <f t="shared" ca="1" si="90"/>
        <v>4</v>
      </c>
      <c r="G547">
        <f t="shared" ca="1" si="86"/>
        <v>0</v>
      </c>
      <c r="H547">
        <f t="shared" ca="1" si="87"/>
        <v>0</v>
      </c>
      <c r="I547">
        <v>1</v>
      </c>
      <c r="J547" t="str">
        <f t="shared" si="91"/>
        <v/>
      </c>
      <c r="K547" cm="1">
        <f t="array" ref="K547">_xlfn.SWITCH(J547, 1, 10, 2, 10, "", 0)</f>
        <v>0</v>
      </c>
      <c r="L547" cm="1">
        <f t="array" aca="1" ref="L547" ca="1">_xlfn.SWITCH(M547, 1, 0, 2, 25, 3, 50, 4, 75, 5, 100)</f>
        <v>0</v>
      </c>
      <c r="M547">
        <f t="shared" ca="1" si="92"/>
        <v>1</v>
      </c>
      <c r="N547">
        <f t="shared" ca="1" si="93"/>
        <v>3</v>
      </c>
      <c r="O547" t="str" cm="1">
        <f t="array" aca="1" ref="O547" ca="1">_xlfn.SWITCH(N547, 1, "no ice", 2, "less ice", 3, "regular", 4, "extra ice")</f>
        <v>regular</v>
      </c>
    </row>
    <row r="548" spans="1:15" x14ac:dyDescent="0.2">
      <c r="A548" s="1">
        <f>A547</f>
        <v>45715</v>
      </c>
      <c r="B548">
        <f t="shared" ca="1" si="88"/>
        <v>3</v>
      </c>
      <c r="C548">
        <f t="shared" ca="1" si="89"/>
        <v>4</v>
      </c>
      <c r="D548" cm="1">
        <f t="array" aca="1" ref="D548" ca="1">_xlfn.SWITCH(B548, 1, 5, 2, 5, 3, 5.5, 4, 5, 5, 6, 6, 4, 7, 4, 8, 6)</f>
        <v>5.5</v>
      </c>
      <c r="E548" cm="1">
        <f t="array" aca="1" ref="E548" ca="1">_xlfn.SWITCH(F548, 1, 1, 2, 2, 3, 3, 4, "")</f>
        <v>3</v>
      </c>
      <c r="F548">
        <f t="shared" ca="1" si="90"/>
        <v>3</v>
      </c>
      <c r="G548">
        <f t="shared" ca="1" si="86"/>
        <v>2</v>
      </c>
      <c r="H548">
        <f t="shared" ca="1" si="87"/>
        <v>0.75</v>
      </c>
      <c r="I548">
        <v>1</v>
      </c>
      <c r="J548" t="str">
        <f t="shared" si="91"/>
        <v/>
      </c>
      <c r="K548" cm="1">
        <f t="array" ref="K548">_xlfn.SWITCH(J548, 1, 10, 2, 10, "", 0)</f>
        <v>0</v>
      </c>
      <c r="L548" cm="1">
        <f t="array" aca="1" ref="L548" ca="1">_xlfn.SWITCH(M548, 1, 0, 2, 25, 3, 50, 4, 75, 5, 100)</f>
        <v>25</v>
      </c>
      <c r="M548">
        <f t="shared" ca="1" si="92"/>
        <v>2</v>
      </c>
      <c r="N548">
        <f t="shared" ca="1" si="93"/>
        <v>1</v>
      </c>
      <c r="O548" t="str" cm="1">
        <f t="array" aca="1" ref="O548" ca="1">_xlfn.SWITCH(N548, 1, "no ice", 2, "less ice", 3, "regular", 4, "extra ice")</f>
        <v>no ice</v>
      </c>
    </row>
    <row r="549" spans="1:15" x14ac:dyDescent="0.2">
      <c r="A549" s="1">
        <f t="shared" ref="A549:A557" si="97">A548</f>
        <v>45715</v>
      </c>
      <c r="B549">
        <f t="shared" ca="1" si="88"/>
        <v>4</v>
      </c>
      <c r="C549">
        <f t="shared" ca="1" si="89"/>
        <v>1</v>
      </c>
      <c r="D549" cm="1">
        <f t="array" aca="1" ref="D549" ca="1">_xlfn.SWITCH(B549, 1, 5, 2, 5, 3, 5.5, 4, 5, 5, 6, 6, 4, 7, 4, 8, 6)</f>
        <v>5</v>
      </c>
      <c r="E549" t="str" cm="1">
        <f t="array" aca="1" ref="E549" ca="1">_xlfn.SWITCH(F549, 1, 1, 2, 2, 3, 3, 4, "")</f>
        <v/>
      </c>
      <c r="F549">
        <f t="shared" ca="1" si="90"/>
        <v>4</v>
      </c>
      <c r="G549">
        <f t="shared" ca="1" si="86"/>
        <v>0</v>
      </c>
      <c r="H549">
        <f t="shared" ca="1" si="87"/>
        <v>0</v>
      </c>
      <c r="I549">
        <v>1</v>
      </c>
      <c r="J549" t="str">
        <f t="shared" si="91"/>
        <v/>
      </c>
      <c r="K549" cm="1">
        <f t="array" ref="K549">_xlfn.SWITCH(J549, 1, 10, 2, 10, "", 0)</f>
        <v>0</v>
      </c>
      <c r="L549" cm="1">
        <f t="array" aca="1" ref="L549" ca="1">_xlfn.SWITCH(M549, 1, 0, 2, 25, 3, 50, 4, 75, 5, 100)</f>
        <v>25</v>
      </c>
      <c r="M549">
        <f t="shared" ca="1" si="92"/>
        <v>2</v>
      </c>
      <c r="N549">
        <f t="shared" ca="1" si="93"/>
        <v>2</v>
      </c>
      <c r="O549" t="str" cm="1">
        <f t="array" aca="1" ref="O549" ca="1">_xlfn.SWITCH(N549, 1, "no ice", 2, "less ice", 3, "regular", 4, "extra ice")</f>
        <v>less ice</v>
      </c>
    </row>
    <row r="550" spans="1:15" x14ac:dyDescent="0.2">
      <c r="A550" s="1">
        <f t="shared" si="97"/>
        <v>45715</v>
      </c>
      <c r="B550">
        <f t="shared" ca="1" si="88"/>
        <v>7</v>
      </c>
      <c r="C550">
        <f t="shared" ca="1" si="89"/>
        <v>2</v>
      </c>
      <c r="D550" cm="1">
        <f t="array" aca="1" ref="D550" ca="1">_xlfn.SWITCH(B550, 1, 5, 2, 5, 3, 5.5, 4, 5, 5, 6, 6, 4, 7, 4, 8, 6)</f>
        <v>4</v>
      </c>
      <c r="E550" cm="1">
        <f t="array" aca="1" ref="E550" ca="1">_xlfn.SWITCH(F550, 1, 1, 2, 2, 3, 3, 4, "")</f>
        <v>1</v>
      </c>
      <c r="F550">
        <f t="shared" ca="1" si="90"/>
        <v>1</v>
      </c>
      <c r="G550">
        <f t="shared" ca="1" si="86"/>
        <v>2</v>
      </c>
      <c r="H550">
        <f t="shared" ca="1" si="87"/>
        <v>0.75</v>
      </c>
      <c r="I550">
        <v>1</v>
      </c>
      <c r="J550" t="str">
        <f t="shared" si="91"/>
        <v/>
      </c>
      <c r="K550" cm="1">
        <f t="array" ref="K550">_xlfn.SWITCH(J550, 1, 10, 2, 10, "", 0)</f>
        <v>0</v>
      </c>
      <c r="L550" cm="1">
        <f t="array" aca="1" ref="L550" ca="1">_xlfn.SWITCH(M550, 1, 0, 2, 25, 3, 50, 4, 75, 5, 100)</f>
        <v>0</v>
      </c>
      <c r="M550">
        <f t="shared" ca="1" si="92"/>
        <v>1</v>
      </c>
      <c r="N550">
        <f t="shared" ca="1" si="93"/>
        <v>2</v>
      </c>
      <c r="O550" t="str" cm="1">
        <f t="array" aca="1" ref="O550" ca="1">_xlfn.SWITCH(N550, 1, "no ice", 2, "less ice", 3, "regular", 4, "extra ice")</f>
        <v>less ice</v>
      </c>
    </row>
    <row r="551" spans="1:15" x14ac:dyDescent="0.2">
      <c r="A551" s="1">
        <f t="shared" si="97"/>
        <v>45715</v>
      </c>
      <c r="B551">
        <f t="shared" ca="1" si="88"/>
        <v>1</v>
      </c>
      <c r="C551">
        <f t="shared" ca="1" si="89"/>
        <v>2</v>
      </c>
      <c r="D551" cm="1">
        <f t="array" aca="1" ref="D551" ca="1">_xlfn.SWITCH(B551, 1, 5, 2, 5, 3, 5.5, 4, 5, 5, 6, 6, 4, 7, 4, 8, 6)</f>
        <v>5</v>
      </c>
      <c r="E551" cm="1">
        <f t="array" aca="1" ref="E551" ca="1">_xlfn.SWITCH(F551, 1, 1, 2, 2, 3, 3, 4, "")</f>
        <v>3</v>
      </c>
      <c r="F551">
        <f t="shared" ca="1" si="90"/>
        <v>3</v>
      </c>
      <c r="G551">
        <f t="shared" ca="1" si="86"/>
        <v>1</v>
      </c>
      <c r="H551">
        <f t="shared" ca="1" si="87"/>
        <v>0.75</v>
      </c>
      <c r="I551">
        <v>1</v>
      </c>
      <c r="J551" t="str">
        <f t="shared" si="91"/>
        <v/>
      </c>
      <c r="K551" cm="1">
        <f t="array" ref="K551">_xlfn.SWITCH(J551, 1, 10, 2, 10, "", 0)</f>
        <v>0</v>
      </c>
      <c r="L551" cm="1">
        <f t="array" aca="1" ref="L551" ca="1">_xlfn.SWITCH(M551, 1, 0, 2, 25, 3, 50, 4, 75, 5, 100)</f>
        <v>0</v>
      </c>
      <c r="M551">
        <f t="shared" ca="1" si="92"/>
        <v>1</v>
      </c>
      <c r="N551">
        <f t="shared" ca="1" si="93"/>
        <v>2</v>
      </c>
      <c r="O551" t="str" cm="1">
        <f t="array" aca="1" ref="O551" ca="1">_xlfn.SWITCH(N551, 1, "no ice", 2, "less ice", 3, "regular", 4, "extra ice")</f>
        <v>less ice</v>
      </c>
    </row>
    <row r="552" spans="1:15" x14ac:dyDescent="0.2">
      <c r="A552" s="1">
        <f t="shared" si="97"/>
        <v>45715</v>
      </c>
      <c r="B552">
        <f t="shared" ca="1" si="88"/>
        <v>6</v>
      </c>
      <c r="C552">
        <f t="shared" ca="1" si="89"/>
        <v>1</v>
      </c>
      <c r="D552" cm="1">
        <f t="array" aca="1" ref="D552" ca="1">_xlfn.SWITCH(B552, 1, 5, 2, 5, 3, 5.5, 4, 5, 5, 6, 6, 4, 7, 4, 8, 6)</f>
        <v>4</v>
      </c>
      <c r="E552" cm="1">
        <f t="array" aca="1" ref="E552" ca="1">_xlfn.SWITCH(F552, 1, 1, 2, 2, 3, 3, 4, "")</f>
        <v>3</v>
      </c>
      <c r="F552">
        <f t="shared" ca="1" si="90"/>
        <v>3</v>
      </c>
      <c r="G552">
        <f t="shared" ca="1" si="86"/>
        <v>1</v>
      </c>
      <c r="H552">
        <f t="shared" ca="1" si="87"/>
        <v>0.75</v>
      </c>
      <c r="I552">
        <v>1</v>
      </c>
      <c r="J552" t="str">
        <f t="shared" si="91"/>
        <v/>
      </c>
      <c r="K552" cm="1">
        <f t="array" ref="K552">_xlfn.SWITCH(J552, 1, 10, 2, 10, "", 0)</f>
        <v>0</v>
      </c>
      <c r="L552" cm="1">
        <f t="array" aca="1" ref="L552" ca="1">_xlfn.SWITCH(M552, 1, 0, 2, 25, 3, 50, 4, 75, 5, 100)</f>
        <v>50</v>
      </c>
      <c r="M552">
        <f t="shared" ca="1" si="92"/>
        <v>3</v>
      </c>
      <c r="N552">
        <f t="shared" ca="1" si="93"/>
        <v>2</v>
      </c>
      <c r="O552" t="str" cm="1">
        <f t="array" aca="1" ref="O552" ca="1">_xlfn.SWITCH(N552, 1, "no ice", 2, "less ice", 3, "regular", 4, "extra ice")</f>
        <v>less ice</v>
      </c>
    </row>
    <row r="553" spans="1:15" x14ac:dyDescent="0.2">
      <c r="A553" s="1">
        <f t="shared" si="97"/>
        <v>45715</v>
      </c>
      <c r="B553">
        <f t="shared" ca="1" si="88"/>
        <v>7</v>
      </c>
      <c r="C553">
        <f t="shared" ca="1" si="89"/>
        <v>1</v>
      </c>
      <c r="D553" cm="1">
        <f t="array" aca="1" ref="D553" ca="1">_xlfn.SWITCH(B553, 1, 5, 2, 5, 3, 5.5, 4, 5, 5, 6, 6, 4, 7, 4, 8, 6)</f>
        <v>4</v>
      </c>
      <c r="E553" cm="1">
        <f t="array" aca="1" ref="E553" ca="1">_xlfn.SWITCH(F553, 1, 1, 2, 2, 3, 3, 4, "")</f>
        <v>1</v>
      </c>
      <c r="F553">
        <f t="shared" ca="1" si="90"/>
        <v>1</v>
      </c>
      <c r="G553">
        <f t="shared" ca="1" si="86"/>
        <v>2</v>
      </c>
      <c r="H553">
        <f t="shared" ca="1" si="87"/>
        <v>0.75</v>
      </c>
      <c r="I553">
        <v>1</v>
      </c>
      <c r="J553" t="str">
        <f t="shared" si="91"/>
        <v/>
      </c>
      <c r="K553" cm="1">
        <f t="array" ref="K553">_xlfn.SWITCH(J553, 1, 10, 2, 10, "", 0)</f>
        <v>0</v>
      </c>
      <c r="L553" cm="1">
        <f t="array" aca="1" ref="L553" ca="1">_xlfn.SWITCH(M553, 1, 0, 2, 25, 3, 50, 4, 75, 5, 100)</f>
        <v>50</v>
      </c>
      <c r="M553">
        <f t="shared" ca="1" si="92"/>
        <v>3</v>
      </c>
      <c r="N553">
        <f t="shared" ca="1" si="93"/>
        <v>3</v>
      </c>
      <c r="O553" t="str" cm="1">
        <f t="array" aca="1" ref="O553" ca="1">_xlfn.SWITCH(N553, 1, "no ice", 2, "less ice", 3, "regular", 4, "extra ice")</f>
        <v>regular</v>
      </c>
    </row>
    <row r="554" spans="1:15" x14ac:dyDescent="0.2">
      <c r="A554" s="1">
        <f t="shared" si="97"/>
        <v>45715</v>
      </c>
      <c r="B554">
        <f t="shared" ca="1" si="88"/>
        <v>6</v>
      </c>
      <c r="C554">
        <f t="shared" ca="1" si="89"/>
        <v>2</v>
      </c>
      <c r="D554" cm="1">
        <f t="array" aca="1" ref="D554" ca="1">_xlfn.SWITCH(B554, 1, 5, 2, 5, 3, 5.5, 4, 5, 5, 6, 6, 4, 7, 4, 8, 6)</f>
        <v>4</v>
      </c>
      <c r="E554" t="str" cm="1">
        <f t="array" aca="1" ref="E554" ca="1">_xlfn.SWITCH(F554, 1, 1, 2, 2, 3, 3, 4, "")</f>
        <v/>
      </c>
      <c r="F554">
        <f t="shared" ca="1" si="90"/>
        <v>4</v>
      </c>
      <c r="G554">
        <f t="shared" ca="1" si="86"/>
        <v>0</v>
      </c>
      <c r="H554">
        <f t="shared" ca="1" si="87"/>
        <v>0</v>
      </c>
      <c r="I554">
        <v>1</v>
      </c>
      <c r="J554" t="str">
        <f t="shared" si="91"/>
        <v/>
      </c>
      <c r="K554" cm="1">
        <f t="array" ref="K554">_xlfn.SWITCH(J554, 1, 10, 2, 10, "", 0)</f>
        <v>0</v>
      </c>
      <c r="L554" cm="1">
        <f t="array" aca="1" ref="L554" ca="1">_xlfn.SWITCH(M554, 1, 0, 2, 25, 3, 50, 4, 75, 5, 100)</f>
        <v>0</v>
      </c>
      <c r="M554">
        <f t="shared" ca="1" si="92"/>
        <v>1</v>
      </c>
      <c r="N554">
        <f t="shared" ca="1" si="93"/>
        <v>1</v>
      </c>
      <c r="O554" t="str" cm="1">
        <f t="array" aca="1" ref="O554" ca="1">_xlfn.SWITCH(N554, 1, "no ice", 2, "less ice", 3, "regular", 4, "extra ice")</f>
        <v>no ice</v>
      </c>
    </row>
    <row r="555" spans="1:15" x14ac:dyDescent="0.2">
      <c r="A555" s="1">
        <f t="shared" si="97"/>
        <v>45715</v>
      </c>
      <c r="B555">
        <f t="shared" ca="1" si="88"/>
        <v>7</v>
      </c>
      <c r="C555">
        <f t="shared" ca="1" si="89"/>
        <v>4</v>
      </c>
      <c r="D555" cm="1">
        <f t="array" aca="1" ref="D555" ca="1">_xlfn.SWITCH(B555, 1, 5, 2, 5, 3, 5.5, 4, 5, 5, 6, 6, 4, 7, 4, 8, 6)</f>
        <v>4</v>
      </c>
      <c r="E555" cm="1">
        <f t="array" aca="1" ref="E555" ca="1">_xlfn.SWITCH(F555, 1, 1, 2, 2, 3, 3, 4, "")</f>
        <v>1</v>
      </c>
      <c r="F555">
        <f t="shared" ca="1" si="90"/>
        <v>1</v>
      </c>
      <c r="G555">
        <f t="shared" ca="1" si="86"/>
        <v>2</v>
      </c>
      <c r="H555">
        <f t="shared" ca="1" si="87"/>
        <v>0.75</v>
      </c>
      <c r="I555">
        <v>1</v>
      </c>
      <c r="J555" t="str">
        <f t="shared" si="91"/>
        <v/>
      </c>
      <c r="K555" cm="1">
        <f t="array" ref="K555">_xlfn.SWITCH(J555, 1, 10, 2, 10, "", 0)</f>
        <v>0</v>
      </c>
      <c r="L555" cm="1">
        <f t="array" aca="1" ref="L555" ca="1">_xlfn.SWITCH(M555, 1, 0, 2, 25, 3, 50, 4, 75, 5, 100)</f>
        <v>100</v>
      </c>
      <c r="M555">
        <f t="shared" ca="1" si="92"/>
        <v>5</v>
      </c>
      <c r="N555">
        <f t="shared" ca="1" si="93"/>
        <v>2</v>
      </c>
      <c r="O555" t="str" cm="1">
        <f t="array" aca="1" ref="O555" ca="1">_xlfn.SWITCH(N555, 1, "no ice", 2, "less ice", 3, "regular", 4, "extra ice")</f>
        <v>less ice</v>
      </c>
    </row>
    <row r="556" spans="1:15" x14ac:dyDescent="0.2">
      <c r="A556" s="1">
        <f t="shared" si="97"/>
        <v>45715</v>
      </c>
      <c r="B556">
        <f t="shared" ca="1" si="88"/>
        <v>6</v>
      </c>
      <c r="C556">
        <f t="shared" ca="1" si="89"/>
        <v>2</v>
      </c>
      <c r="D556" cm="1">
        <f t="array" aca="1" ref="D556" ca="1">_xlfn.SWITCH(B556, 1, 5, 2, 5, 3, 5.5, 4, 5, 5, 6, 6, 4, 7, 4, 8, 6)</f>
        <v>4</v>
      </c>
      <c r="E556" cm="1">
        <f t="array" aca="1" ref="E556" ca="1">_xlfn.SWITCH(F556, 1, 1, 2, 2, 3, 3, 4, "")</f>
        <v>1</v>
      </c>
      <c r="F556">
        <f t="shared" ca="1" si="90"/>
        <v>1</v>
      </c>
      <c r="G556">
        <f t="shared" ca="1" si="86"/>
        <v>1</v>
      </c>
      <c r="H556">
        <f t="shared" ca="1" si="87"/>
        <v>0.75</v>
      </c>
      <c r="I556">
        <v>1</v>
      </c>
      <c r="J556" t="str">
        <f t="shared" si="91"/>
        <v/>
      </c>
      <c r="K556" cm="1">
        <f t="array" ref="K556">_xlfn.SWITCH(J556, 1, 10, 2, 10, "", 0)</f>
        <v>0</v>
      </c>
      <c r="L556" cm="1">
        <f t="array" aca="1" ref="L556" ca="1">_xlfn.SWITCH(M556, 1, 0, 2, 25, 3, 50, 4, 75, 5, 100)</f>
        <v>25</v>
      </c>
      <c r="M556">
        <f t="shared" ca="1" si="92"/>
        <v>2</v>
      </c>
      <c r="N556">
        <f t="shared" ca="1" si="93"/>
        <v>1</v>
      </c>
      <c r="O556" t="str" cm="1">
        <f t="array" aca="1" ref="O556" ca="1">_xlfn.SWITCH(N556, 1, "no ice", 2, "less ice", 3, "regular", 4, "extra ice")</f>
        <v>no ice</v>
      </c>
    </row>
    <row r="557" spans="1:15" x14ac:dyDescent="0.2">
      <c r="A557" s="1">
        <f t="shared" si="97"/>
        <v>45715</v>
      </c>
      <c r="B557">
        <f t="shared" ca="1" si="88"/>
        <v>1</v>
      </c>
      <c r="C557">
        <f t="shared" ca="1" si="89"/>
        <v>4</v>
      </c>
      <c r="D557" cm="1">
        <f t="array" aca="1" ref="D557" ca="1">_xlfn.SWITCH(B557, 1, 5, 2, 5, 3, 5.5, 4, 5, 5, 6, 6, 4, 7, 4, 8, 6)</f>
        <v>5</v>
      </c>
      <c r="E557" t="str" cm="1">
        <f t="array" aca="1" ref="E557" ca="1">_xlfn.SWITCH(F557, 1, 1, 2, 2, 3, 3, 4, "")</f>
        <v/>
      </c>
      <c r="F557">
        <f t="shared" ca="1" si="90"/>
        <v>4</v>
      </c>
      <c r="G557">
        <f t="shared" ca="1" si="86"/>
        <v>0</v>
      </c>
      <c r="H557">
        <f t="shared" ca="1" si="87"/>
        <v>0</v>
      </c>
      <c r="I557">
        <v>1</v>
      </c>
      <c r="J557" t="str">
        <f t="shared" si="91"/>
        <v/>
      </c>
      <c r="K557" cm="1">
        <f t="array" ref="K557">_xlfn.SWITCH(J557, 1, 10, 2, 10, "", 0)</f>
        <v>0</v>
      </c>
      <c r="L557" cm="1">
        <f t="array" aca="1" ref="L557" ca="1">_xlfn.SWITCH(M557, 1, 0, 2, 25, 3, 50, 4, 75, 5, 100)</f>
        <v>0</v>
      </c>
      <c r="M557">
        <f t="shared" ca="1" si="92"/>
        <v>1</v>
      </c>
      <c r="N557">
        <f t="shared" ca="1" si="93"/>
        <v>1</v>
      </c>
      <c r="O557" t="str" cm="1">
        <f t="array" aca="1" ref="O557" ca="1">_xlfn.SWITCH(N557, 1, "no ice", 2, "less ice", 3, "regular", 4, "extra ice")</f>
        <v>no ice</v>
      </c>
    </row>
    <row r="558" spans="1:15" x14ac:dyDescent="0.2">
      <c r="A558" s="1">
        <v>45716</v>
      </c>
      <c r="B558">
        <f t="shared" ca="1" si="88"/>
        <v>3</v>
      </c>
      <c r="C558">
        <f t="shared" ca="1" si="89"/>
        <v>4</v>
      </c>
      <c r="D558" cm="1">
        <f t="array" aca="1" ref="D558" ca="1">_xlfn.SWITCH(B558, 1, 5, 2, 5, 3, 5.5, 4, 5, 5, 6, 6, 4, 7, 4, 8, 6)</f>
        <v>5.5</v>
      </c>
      <c r="E558" cm="1">
        <f t="array" aca="1" ref="E558" ca="1">_xlfn.SWITCH(F558, 1, 1, 2, 2, 3, 3, 4, "")</f>
        <v>3</v>
      </c>
      <c r="F558">
        <f t="shared" ca="1" si="90"/>
        <v>3</v>
      </c>
      <c r="G558">
        <f t="shared" ca="1" si="86"/>
        <v>2</v>
      </c>
      <c r="H558">
        <f t="shared" ca="1" si="87"/>
        <v>0.75</v>
      </c>
      <c r="I558">
        <v>1</v>
      </c>
      <c r="J558" t="str">
        <f t="shared" si="91"/>
        <v/>
      </c>
      <c r="K558" cm="1">
        <f t="array" ref="K558">_xlfn.SWITCH(J558, 1, 10, 2, 10, "", 0)</f>
        <v>0</v>
      </c>
      <c r="L558" cm="1">
        <f t="array" aca="1" ref="L558" ca="1">_xlfn.SWITCH(M558, 1, 0, 2, 25, 3, 50, 4, 75, 5, 100)</f>
        <v>25</v>
      </c>
      <c r="M558">
        <f t="shared" ca="1" si="92"/>
        <v>2</v>
      </c>
      <c r="N558">
        <f t="shared" ca="1" si="93"/>
        <v>1</v>
      </c>
      <c r="O558" t="str" cm="1">
        <f t="array" aca="1" ref="O558" ca="1">_xlfn.SWITCH(N558, 1, "no ice", 2, "less ice", 3, "regular", 4, "extra ice")</f>
        <v>no ice</v>
      </c>
    </row>
    <row r="559" spans="1:15" x14ac:dyDescent="0.2">
      <c r="A559" s="1">
        <f>A558</f>
        <v>45716</v>
      </c>
      <c r="B559">
        <f t="shared" ca="1" si="88"/>
        <v>2</v>
      </c>
      <c r="C559">
        <f t="shared" ca="1" si="89"/>
        <v>1</v>
      </c>
      <c r="D559" cm="1">
        <f t="array" aca="1" ref="D559" ca="1">_xlfn.SWITCH(B559, 1, 5, 2, 5, 3, 5.5, 4, 5, 5, 6, 6, 4, 7, 4, 8, 6)</f>
        <v>5</v>
      </c>
      <c r="E559" t="str" cm="1">
        <f t="array" aca="1" ref="E559" ca="1">_xlfn.SWITCH(F559, 1, 1, 2, 2, 3, 3, 4, "")</f>
        <v/>
      </c>
      <c r="F559">
        <f t="shared" ca="1" si="90"/>
        <v>4</v>
      </c>
      <c r="G559">
        <f t="shared" ca="1" si="86"/>
        <v>0</v>
      </c>
      <c r="H559">
        <f t="shared" ca="1" si="87"/>
        <v>0</v>
      </c>
      <c r="I559">
        <v>1</v>
      </c>
      <c r="J559" t="str">
        <f t="shared" si="91"/>
        <v/>
      </c>
      <c r="K559" cm="1">
        <f t="array" ref="K559">_xlfn.SWITCH(J559, 1, 10, 2, 10, "", 0)</f>
        <v>0</v>
      </c>
      <c r="L559" cm="1">
        <f t="array" aca="1" ref="L559" ca="1">_xlfn.SWITCH(M559, 1, 0, 2, 25, 3, 50, 4, 75, 5, 100)</f>
        <v>0</v>
      </c>
      <c r="M559">
        <f t="shared" ca="1" si="92"/>
        <v>1</v>
      </c>
      <c r="N559">
        <f t="shared" ca="1" si="93"/>
        <v>3</v>
      </c>
      <c r="O559" t="str" cm="1">
        <f t="array" aca="1" ref="O559" ca="1">_xlfn.SWITCH(N559, 1, "no ice", 2, "less ice", 3, "regular", 4, "extra ice")</f>
        <v>regular</v>
      </c>
    </row>
    <row r="560" spans="1:15" x14ac:dyDescent="0.2">
      <c r="A560" s="1">
        <f t="shared" ref="A560:A579" si="98">A559</f>
        <v>45716</v>
      </c>
      <c r="B560">
        <f t="shared" ca="1" si="88"/>
        <v>3</v>
      </c>
      <c r="C560">
        <f t="shared" ca="1" si="89"/>
        <v>1</v>
      </c>
      <c r="D560" cm="1">
        <f t="array" aca="1" ref="D560" ca="1">_xlfn.SWITCH(B560, 1, 5, 2, 5, 3, 5.5, 4, 5, 5, 6, 6, 4, 7, 4, 8, 6)</f>
        <v>5.5</v>
      </c>
      <c r="E560" cm="1">
        <f t="array" aca="1" ref="E560" ca="1">_xlfn.SWITCH(F560, 1, 1, 2, 2, 3, 3, 4, "")</f>
        <v>1</v>
      </c>
      <c r="F560">
        <f t="shared" ca="1" si="90"/>
        <v>1</v>
      </c>
      <c r="G560">
        <f t="shared" ca="1" si="86"/>
        <v>2</v>
      </c>
      <c r="H560">
        <f t="shared" ca="1" si="87"/>
        <v>0.75</v>
      </c>
      <c r="I560">
        <v>1</v>
      </c>
      <c r="J560" t="str">
        <f t="shared" si="91"/>
        <v/>
      </c>
      <c r="K560" cm="1">
        <f t="array" ref="K560">_xlfn.SWITCH(J560, 1, 10, 2, 10, "", 0)</f>
        <v>0</v>
      </c>
      <c r="L560" cm="1">
        <f t="array" aca="1" ref="L560" ca="1">_xlfn.SWITCH(M560, 1, 0, 2, 25, 3, 50, 4, 75, 5, 100)</f>
        <v>50</v>
      </c>
      <c r="M560">
        <f t="shared" ca="1" si="92"/>
        <v>3</v>
      </c>
      <c r="N560">
        <f t="shared" ca="1" si="93"/>
        <v>3</v>
      </c>
      <c r="O560" t="str" cm="1">
        <f t="array" aca="1" ref="O560" ca="1">_xlfn.SWITCH(N560, 1, "no ice", 2, "less ice", 3, "regular", 4, "extra ice")</f>
        <v>regular</v>
      </c>
    </row>
    <row r="561" spans="1:15" x14ac:dyDescent="0.2">
      <c r="A561" s="1">
        <f t="shared" si="98"/>
        <v>45716</v>
      </c>
      <c r="B561">
        <f t="shared" ca="1" si="88"/>
        <v>3</v>
      </c>
      <c r="C561">
        <f t="shared" ca="1" si="89"/>
        <v>3</v>
      </c>
      <c r="D561" cm="1">
        <f t="array" aca="1" ref="D561" ca="1">_xlfn.SWITCH(B561, 1, 5, 2, 5, 3, 5.5, 4, 5, 5, 6, 6, 4, 7, 4, 8, 6)</f>
        <v>5.5</v>
      </c>
      <c r="E561" t="str" cm="1">
        <f t="array" aca="1" ref="E561" ca="1">_xlfn.SWITCH(F561, 1, 1, 2, 2, 3, 3, 4, "")</f>
        <v/>
      </c>
      <c r="F561">
        <f t="shared" ca="1" si="90"/>
        <v>4</v>
      </c>
      <c r="G561">
        <f t="shared" ca="1" si="86"/>
        <v>0</v>
      </c>
      <c r="H561">
        <f t="shared" ca="1" si="87"/>
        <v>0</v>
      </c>
      <c r="I561">
        <v>1</v>
      </c>
      <c r="J561" t="str">
        <f t="shared" si="91"/>
        <v/>
      </c>
      <c r="K561" cm="1">
        <f t="array" ref="K561">_xlfn.SWITCH(J561, 1, 10, 2, 10, "", 0)</f>
        <v>0</v>
      </c>
      <c r="L561" cm="1">
        <f t="array" aca="1" ref="L561" ca="1">_xlfn.SWITCH(M561, 1, 0, 2, 25, 3, 50, 4, 75, 5, 100)</f>
        <v>100</v>
      </c>
      <c r="M561">
        <f t="shared" ca="1" si="92"/>
        <v>5</v>
      </c>
      <c r="N561">
        <f t="shared" ca="1" si="93"/>
        <v>1</v>
      </c>
      <c r="O561" t="str" cm="1">
        <f t="array" aca="1" ref="O561" ca="1">_xlfn.SWITCH(N561, 1, "no ice", 2, "less ice", 3, "regular", 4, "extra ice")</f>
        <v>no ice</v>
      </c>
    </row>
    <row r="562" spans="1:15" x14ac:dyDescent="0.2">
      <c r="A562" s="1">
        <f t="shared" si="98"/>
        <v>45716</v>
      </c>
      <c r="B562">
        <f t="shared" ca="1" si="88"/>
        <v>7</v>
      </c>
      <c r="C562">
        <f t="shared" ca="1" si="89"/>
        <v>1</v>
      </c>
      <c r="D562" cm="1">
        <f t="array" aca="1" ref="D562" ca="1">_xlfn.SWITCH(B562, 1, 5, 2, 5, 3, 5.5, 4, 5, 5, 6, 6, 4, 7, 4, 8, 6)</f>
        <v>4</v>
      </c>
      <c r="E562" cm="1">
        <f t="array" aca="1" ref="E562" ca="1">_xlfn.SWITCH(F562, 1, 1, 2, 2, 3, 3, 4, "")</f>
        <v>3</v>
      </c>
      <c r="F562">
        <f t="shared" ca="1" si="90"/>
        <v>3</v>
      </c>
      <c r="G562">
        <f t="shared" ca="1" si="86"/>
        <v>2</v>
      </c>
      <c r="H562">
        <f t="shared" ca="1" si="87"/>
        <v>0.75</v>
      </c>
      <c r="I562">
        <v>1</v>
      </c>
      <c r="J562" t="str">
        <f t="shared" si="91"/>
        <v/>
      </c>
      <c r="K562" cm="1">
        <f t="array" ref="K562">_xlfn.SWITCH(J562, 1, 10, 2, 10, "", 0)</f>
        <v>0</v>
      </c>
      <c r="L562" cm="1">
        <f t="array" aca="1" ref="L562" ca="1">_xlfn.SWITCH(M562, 1, 0, 2, 25, 3, 50, 4, 75, 5, 100)</f>
        <v>100</v>
      </c>
      <c r="M562">
        <f t="shared" ca="1" si="92"/>
        <v>5</v>
      </c>
      <c r="N562">
        <f t="shared" ca="1" si="93"/>
        <v>3</v>
      </c>
      <c r="O562" t="str" cm="1">
        <f t="array" aca="1" ref="O562" ca="1">_xlfn.SWITCH(N562, 1, "no ice", 2, "less ice", 3, "regular", 4, "extra ice")</f>
        <v>regular</v>
      </c>
    </row>
    <row r="563" spans="1:15" x14ac:dyDescent="0.2">
      <c r="A563" s="1">
        <f t="shared" si="98"/>
        <v>45716</v>
      </c>
      <c r="B563">
        <f t="shared" ca="1" si="88"/>
        <v>1</v>
      </c>
      <c r="C563">
        <f t="shared" ca="1" si="89"/>
        <v>3</v>
      </c>
      <c r="D563" cm="1">
        <f t="array" aca="1" ref="D563" ca="1">_xlfn.SWITCH(B563, 1, 5, 2, 5, 3, 5.5, 4, 5, 5, 6, 6, 4, 7, 4, 8, 6)</f>
        <v>5</v>
      </c>
      <c r="E563" cm="1">
        <f t="array" aca="1" ref="E563" ca="1">_xlfn.SWITCH(F563, 1, 1, 2, 2, 3, 3, 4, "")</f>
        <v>3</v>
      </c>
      <c r="F563">
        <f t="shared" ca="1" si="90"/>
        <v>3</v>
      </c>
      <c r="G563">
        <f t="shared" ca="1" si="86"/>
        <v>2</v>
      </c>
      <c r="H563">
        <f t="shared" ca="1" si="87"/>
        <v>0.75</v>
      </c>
      <c r="I563">
        <v>1</v>
      </c>
      <c r="J563" t="str">
        <f t="shared" si="91"/>
        <v/>
      </c>
      <c r="K563" cm="1">
        <f t="array" ref="K563">_xlfn.SWITCH(J563, 1, 10, 2, 10, "", 0)</f>
        <v>0</v>
      </c>
      <c r="L563" cm="1">
        <f t="array" aca="1" ref="L563" ca="1">_xlfn.SWITCH(M563, 1, 0, 2, 25, 3, 50, 4, 75, 5, 100)</f>
        <v>25</v>
      </c>
      <c r="M563">
        <f t="shared" ca="1" si="92"/>
        <v>2</v>
      </c>
      <c r="N563">
        <f t="shared" ca="1" si="93"/>
        <v>3</v>
      </c>
      <c r="O563" t="str" cm="1">
        <f t="array" aca="1" ref="O563" ca="1">_xlfn.SWITCH(N563, 1, "no ice", 2, "less ice", 3, "regular", 4, "extra ice")</f>
        <v>regular</v>
      </c>
    </row>
    <row r="564" spans="1:15" x14ac:dyDescent="0.2">
      <c r="A564" s="1">
        <f t="shared" si="98"/>
        <v>45716</v>
      </c>
      <c r="B564">
        <f t="shared" ca="1" si="88"/>
        <v>2</v>
      </c>
      <c r="C564">
        <f t="shared" ca="1" si="89"/>
        <v>4</v>
      </c>
      <c r="D564" cm="1">
        <f t="array" aca="1" ref="D564" ca="1">_xlfn.SWITCH(B564, 1, 5, 2, 5, 3, 5.5, 4, 5, 5, 6, 6, 4, 7, 4, 8, 6)</f>
        <v>5</v>
      </c>
      <c r="E564" t="str" cm="1">
        <f t="array" aca="1" ref="E564" ca="1">_xlfn.SWITCH(F564, 1, 1, 2, 2, 3, 3, 4, "")</f>
        <v/>
      </c>
      <c r="F564">
        <f t="shared" ca="1" si="90"/>
        <v>4</v>
      </c>
      <c r="G564">
        <f t="shared" ca="1" si="86"/>
        <v>0</v>
      </c>
      <c r="H564">
        <f t="shared" ca="1" si="87"/>
        <v>0</v>
      </c>
      <c r="I564">
        <v>1</v>
      </c>
      <c r="J564" t="str">
        <f t="shared" si="91"/>
        <v/>
      </c>
      <c r="K564" cm="1">
        <f t="array" ref="K564">_xlfn.SWITCH(J564, 1, 10, 2, 10, "", 0)</f>
        <v>0</v>
      </c>
      <c r="L564" cm="1">
        <f t="array" aca="1" ref="L564" ca="1">_xlfn.SWITCH(M564, 1, 0, 2, 25, 3, 50, 4, 75, 5, 100)</f>
        <v>50</v>
      </c>
      <c r="M564">
        <f t="shared" ca="1" si="92"/>
        <v>3</v>
      </c>
      <c r="N564">
        <f t="shared" ca="1" si="93"/>
        <v>2</v>
      </c>
      <c r="O564" t="str" cm="1">
        <f t="array" aca="1" ref="O564" ca="1">_xlfn.SWITCH(N564, 1, "no ice", 2, "less ice", 3, "regular", 4, "extra ice")</f>
        <v>less ice</v>
      </c>
    </row>
    <row r="565" spans="1:15" x14ac:dyDescent="0.2">
      <c r="A565" s="1">
        <f t="shared" si="98"/>
        <v>45716</v>
      </c>
      <c r="B565">
        <f t="shared" ca="1" si="88"/>
        <v>2</v>
      </c>
      <c r="C565">
        <f t="shared" ca="1" si="89"/>
        <v>2</v>
      </c>
      <c r="D565" cm="1">
        <f t="array" aca="1" ref="D565" ca="1">_xlfn.SWITCH(B565, 1, 5, 2, 5, 3, 5.5, 4, 5, 5, 6, 6, 4, 7, 4, 8, 6)</f>
        <v>5</v>
      </c>
      <c r="E565" cm="1">
        <f t="array" aca="1" ref="E565" ca="1">_xlfn.SWITCH(F565, 1, 1, 2, 2, 3, 3, 4, "")</f>
        <v>3</v>
      </c>
      <c r="F565">
        <f t="shared" ca="1" si="90"/>
        <v>3</v>
      </c>
      <c r="G565">
        <f t="shared" ca="1" si="86"/>
        <v>2</v>
      </c>
      <c r="H565">
        <f t="shared" ca="1" si="87"/>
        <v>0.75</v>
      </c>
      <c r="I565">
        <v>1</v>
      </c>
      <c r="J565" t="str">
        <f t="shared" si="91"/>
        <v/>
      </c>
      <c r="K565" cm="1">
        <f t="array" ref="K565">_xlfn.SWITCH(J565, 1, 10, 2, 10, "", 0)</f>
        <v>0</v>
      </c>
      <c r="L565" cm="1">
        <f t="array" aca="1" ref="L565" ca="1">_xlfn.SWITCH(M565, 1, 0, 2, 25, 3, 50, 4, 75, 5, 100)</f>
        <v>75</v>
      </c>
      <c r="M565">
        <f t="shared" ca="1" si="92"/>
        <v>4</v>
      </c>
      <c r="N565">
        <f t="shared" ca="1" si="93"/>
        <v>3</v>
      </c>
      <c r="O565" t="str" cm="1">
        <f t="array" aca="1" ref="O565" ca="1">_xlfn.SWITCH(N565, 1, "no ice", 2, "less ice", 3, "regular", 4, "extra ice")</f>
        <v>regular</v>
      </c>
    </row>
    <row r="566" spans="1:15" x14ac:dyDescent="0.2">
      <c r="A566" s="1">
        <f t="shared" si="98"/>
        <v>45716</v>
      </c>
      <c r="B566">
        <f t="shared" ca="1" si="88"/>
        <v>1</v>
      </c>
      <c r="C566">
        <f t="shared" ca="1" si="89"/>
        <v>3</v>
      </c>
      <c r="D566" cm="1">
        <f t="array" aca="1" ref="D566" ca="1">_xlfn.SWITCH(B566, 1, 5, 2, 5, 3, 5.5, 4, 5, 5, 6, 6, 4, 7, 4, 8, 6)</f>
        <v>5</v>
      </c>
      <c r="E566" t="str" cm="1">
        <f t="array" aca="1" ref="E566" ca="1">_xlfn.SWITCH(F566, 1, 1, 2, 2, 3, 3, 4, "")</f>
        <v/>
      </c>
      <c r="F566">
        <f t="shared" ca="1" si="90"/>
        <v>4</v>
      </c>
      <c r="G566">
        <f t="shared" ca="1" si="86"/>
        <v>0</v>
      </c>
      <c r="H566">
        <f t="shared" ca="1" si="87"/>
        <v>0</v>
      </c>
      <c r="I566">
        <v>1</v>
      </c>
      <c r="J566" t="str">
        <f t="shared" si="91"/>
        <v/>
      </c>
      <c r="K566" cm="1">
        <f t="array" ref="K566">_xlfn.SWITCH(J566, 1, 10, 2, 10, "", 0)</f>
        <v>0</v>
      </c>
      <c r="L566" cm="1">
        <f t="array" aca="1" ref="L566" ca="1">_xlfn.SWITCH(M566, 1, 0, 2, 25, 3, 50, 4, 75, 5, 100)</f>
        <v>100</v>
      </c>
      <c r="M566">
        <f t="shared" ca="1" si="92"/>
        <v>5</v>
      </c>
      <c r="N566">
        <f t="shared" ca="1" si="93"/>
        <v>4</v>
      </c>
      <c r="O566" t="str" cm="1">
        <f t="array" aca="1" ref="O566" ca="1">_xlfn.SWITCH(N566, 1, "no ice", 2, "less ice", 3, "regular", 4, "extra ice")</f>
        <v>extra ice</v>
      </c>
    </row>
    <row r="567" spans="1:15" x14ac:dyDescent="0.2">
      <c r="A567" s="1">
        <f t="shared" si="98"/>
        <v>45716</v>
      </c>
      <c r="B567">
        <f t="shared" ca="1" si="88"/>
        <v>2</v>
      </c>
      <c r="C567">
        <f t="shared" ca="1" si="89"/>
        <v>4</v>
      </c>
      <c r="D567" cm="1">
        <f t="array" aca="1" ref="D567" ca="1">_xlfn.SWITCH(B567, 1, 5, 2, 5, 3, 5.5, 4, 5, 5, 6, 6, 4, 7, 4, 8, 6)</f>
        <v>5</v>
      </c>
      <c r="E567" cm="1">
        <f t="array" aca="1" ref="E567" ca="1">_xlfn.SWITCH(F567, 1, 1, 2, 2, 3, 3, 4, "")</f>
        <v>3</v>
      </c>
      <c r="F567">
        <f t="shared" ca="1" si="90"/>
        <v>3</v>
      </c>
      <c r="G567">
        <f t="shared" ca="1" si="86"/>
        <v>1</v>
      </c>
      <c r="H567">
        <f t="shared" ca="1" si="87"/>
        <v>0.75</v>
      </c>
      <c r="I567">
        <v>1</v>
      </c>
      <c r="J567" t="str">
        <f t="shared" si="91"/>
        <v/>
      </c>
      <c r="K567" cm="1">
        <f t="array" ref="K567">_xlfn.SWITCH(J567, 1, 10, 2, 10, "", 0)</f>
        <v>0</v>
      </c>
      <c r="L567" cm="1">
        <f t="array" aca="1" ref="L567" ca="1">_xlfn.SWITCH(M567, 1, 0, 2, 25, 3, 50, 4, 75, 5, 100)</f>
        <v>75</v>
      </c>
      <c r="M567">
        <f t="shared" ca="1" si="92"/>
        <v>4</v>
      </c>
      <c r="N567">
        <f t="shared" ca="1" si="93"/>
        <v>4</v>
      </c>
      <c r="O567" t="str" cm="1">
        <f t="array" aca="1" ref="O567" ca="1">_xlfn.SWITCH(N567, 1, "no ice", 2, "less ice", 3, "regular", 4, "extra ice")</f>
        <v>extra ice</v>
      </c>
    </row>
    <row r="568" spans="1:15" x14ac:dyDescent="0.2">
      <c r="A568" s="1">
        <f t="shared" si="98"/>
        <v>45716</v>
      </c>
      <c r="B568">
        <f t="shared" ca="1" si="88"/>
        <v>3</v>
      </c>
      <c r="C568">
        <f t="shared" ca="1" si="89"/>
        <v>2</v>
      </c>
      <c r="D568" cm="1">
        <f t="array" aca="1" ref="D568" ca="1">_xlfn.SWITCH(B568, 1, 5, 2, 5, 3, 5.5, 4, 5, 5, 6, 6, 4, 7, 4, 8, 6)</f>
        <v>5.5</v>
      </c>
      <c r="E568" cm="1">
        <f t="array" aca="1" ref="E568" ca="1">_xlfn.SWITCH(F568, 1, 1, 2, 2, 3, 3, 4, "")</f>
        <v>1</v>
      </c>
      <c r="F568">
        <f t="shared" ca="1" si="90"/>
        <v>1</v>
      </c>
      <c r="G568">
        <f t="shared" ca="1" si="86"/>
        <v>2</v>
      </c>
      <c r="H568">
        <f t="shared" ca="1" si="87"/>
        <v>0.75</v>
      </c>
      <c r="I568">
        <v>1</v>
      </c>
      <c r="J568" t="str">
        <f t="shared" si="91"/>
        <v/>
      </c>
      <c r="K568" cm="1">
        <f t="array" ref="K568">_xlfn.SWITCH(J568, 1, 10, 2, 10, "", 0)</f>
        <v>0</v>
      </c>
      <c r="L568" cm="1">
        <f t="array" aca="1" ref="L568" ca="1">_xlfn.SWITCH(M568, 1, 0, 2, 25, 3, 50, 4, 75, 5, 100)</f>
        <v>0</v>
      </c>
      <c r="M568">
        <f t="shared" ca="1" si="92"/>
        <v>1</v>
      </c>
      <c r="N568">
        <f t="shared" ca="1" si="93"/>
        <v>4</v>
      </c>
      <c r="O568" t="str" cm="1">
        <f t="array" aca="1" ref="O568" ca="1">_xlfn.SWITCH(N568, 1, "no ice", 2, "less ice", 3, "regular", 4, "extra ice")</f>
        <v>extra ice</v>
      </c>
    </row>
    <row r="569" spans="1:15" x14ac:dyDescent="0.2">
      <c r="A569" s="1">
        <f t="shared" si="98"/>
        <v>45716</v>
      </c>
      <c r="B569">
        <f t="shared" ca="1" si="88"/>
        <v>5</v>
      </c>
      <c r="C569">
        <f t="shared" ca="1" si="89"/>
        <v>4</v>
      </c>
      <c r="D569" cm="1">
        <f t="array" aca="1" ref="D569" ca="1">_xlfn.SWITCH(B569, 1, 5, 2, 5, 3, 5.5, 4, 5, 5, 6, 6, 4, 7, 4, 8, 6)</f>
        <v>6</v>
      </c>
      <c r="E569" cm="1">
        <f t="array" aca="1" ref="E569" ca="1">_xlfn.SWITCH(F569, 1, 1, 2, 2, 3, 3, 4, "")</f>
        <v>2</v>
      </c>
      <c r="F569">
        <f t="shared" ca="1" si="90"/>
        <v>2</v>
      </c>
      <c r="G569">
        <f t="shared" ca="1" si="86"/>
        <v>1</v>
      </c>
      <c r="H569">
        <f t="shared" ca="1" si="87"/>
        <v>0.75</v>
      </c>
      <c r="I569">
        <v>1</v>
      </c>
      <c r="J569" t="str">
        <f t="shared" si="91"/>
        <v/>
      </c>
      <c r="K569" cm="1">
        <f t="array" ref="K569">_xlfn.SWITCH(J569, 1, 10, 2, 10, "", 0)</f>
        <v>0</v>
      </c>
      <c r="L569" cm="1">
        <f t="array" aca="1" ref="L569" ca="1">_xlfn.SWITCH(M569, 1, 0, 2, 25, 3, 50, 4, 75, 5, 100)</f>
        <v>50</v>
      </c>
      <c r="M569">
        <f t="shared" ca="1" si="92"/>
        <v>3</v>
      </c>
      <c r="N569">
        <f t="shared" ca="1" si="93"/>
        <v>2</v>
      </c>
      <c r="O569" t="str" cm="1">
        <f t="array" aca="1" ref="O569" ca="1">_xlfn.SWITCH(N569, 1, "no ice", 2, "less ice", 3, "regular", 4, "extra ice")</f>
        <v>less ice</v>
      </c>
    </row>
    <row r="570" spans="1:15" x14ac:dyDescent="0.2">
      <c r="A570" s="1">
        <f t="shared" si="98"/>
        <v>45716</v>
      </c>
      <c r="B570">
        <f t="shared" ca="1" si="88"/>
        <v>3</v>
      </c>
      <c r="C570">
        <f t="shared" ca="1" si="89"/>
        <v>1</v>
      </c>
      <c r="D570" cm="1">
        <f t="array" aca="1" ref="D570" ca="1">_xlfn.SWITCH(B570, 1, 5, 2, 5, 3, 5.5, 4, 5, 5, 6, 6, 4, 7, 4, 8, 6)</f>
        <v>5.5</v>
      </c>
      <c r="E570" cm="1">
        <f t="array" aca="1" ref="E570" ca="1">_xlfn.SWITCH(F570, 1, 1, 2, 2, 3, 3, 4, "")</f>
        <v>3</v>
      </c>
      <c r="F570">
        <f t="shared" ca="1" si="90"/>
        <v>3</v>
      </c>
      <c r="G570">
        <f t="shared" ca="1" si="86"/>
        <v>2</v>
      </c>
      <c r="H570">
        <f t="shared" ca="1" si="87"/>
        <v>0.75</v>
      </c>
      <c r="I570">
        <v>1</v>
      </c>
      <c r="J570" t="str">
        <f t="shared" si="91"/>
        <v/>
      </c>
      <c r="K570" cm="1">
        <f t="array" ref="K570">_xlfn.SWITCH(J570, 1, 10, 2, 10, "", 0)</f>
        <v>0</v>
      </c>
      <c r="L570" cm="1">
        <f t="array" aca="1" ref="L570" ca="1">_xlfn.SWITCH(M570, 1, 0, 2, 25, 3, 50, 4, 75, 5, 100)</f>
        <v>25</v>
      </c>
      <c r="M570">
        <f t="shared" ca="1" si="92"/>
        <v>2</v>
      </c>
      <c r="N570">
        <f t="shared" ca="1" si="93"/>
        <v>4</v>
      </c>
      <c r="O570" t="str" cm="1">
        <f t="array" aca="1" ref="O570" ca="1">_xlfn.SWITCH(N570, 1, "no ice", 2, "less ice", 3, "regular", 4, "extra ice")</f>
        <v>extra ice</v>
      </c>
    </row>
    <row r="571" spans="1:15" x14ac:dyDescent="0.2">
      <c r="A571" s="1">
        <f t="shared" si="98"/>
        <v>45716</v>
      </c>
      <c r="B571">
        <f t="shared" ca="1" si="88"/>
        <v>5</v>
      </c>
      <c r="C571">
        <f t="shared" ca="1" si="89"/>
        <v>2</v>
      </c>
      <c r="D571" cm="1">
        <f t="array" aca="1" ref="D571" ca="1">_xlfn.SWITCH(B571, 1, 5, 2, 5, 3, 5.5, 4, 5, 5, 6, 6, 4, 7, 4, 8, 6)</f>
        <v>6</v>
      </c>
      <c r="E571" cm="1">
        <f t="array" aca="1" ref="E571" ca="1">_xlfn.SWITCH(F571, 1, 1, 2, 2, 3, 3, 4, "")</f>
        <v>2</v>
      </c>
      <c r="F571">
        <f t="shared" ca="1" si="90"/>
        <v>2</v>
      </c>
      <c r="G571">
        <f t="shared" ca="1" si="86"/>
        <v>2</v>
      </c>
      <c r="H571">
        <f t="shared" ca="1" si="87"/>
        <v>0.75</v>
      </c>
      <c r="I571">
        <v>1</v>
      </c>
      <c r="J571" t="str">
        <f t="shared" si="91"/>
        <v/>
      </c>
      <c r="K571" cm="1">
        <f t="array" ref="K571">_xlfn.SWITCH(J571, 1, 10, 2, 10, "", 0)</f>
        <v>0</v>
      </c>
      <c r="L571" cm="1">
        <f t="array" aca="1" ref="L571" ca="1">_xlfn.SWITCH(M571, 1, 0, 2, 25, 3, 50, 4, 75, 5, 100)</f>
        <v>0</v>
      </c>
      <c r="M571">
        <f t="shared" ca="1" si="92"/>
        <v>1</v>
      </c>
      <c r="N571">
        <f t="shared" ca="1" si="93"/>
        <v>2</v>
      </c>
      <c r="O571" t="str" cm="1">
        <f t="array" aca="1" ref="O571" ca="1">_xlfn.SWITCH(N571, 1, "no ice", 2, "less ice", 3, "regular", 4, "extra ice")</f>
        <v>less ice</v>
      </c>
    </row>
    <row r="572" spans="1:15" x14ac:dyDescent="0.2">
      <c r="A572" s="1">
        <f t="shared" si="98"/>
        <v>45716</v>
      </c>
      <c r="B572">
        <f t="shared" ca="1" si="88"/>
        <v>3</v>
      </c>
      <c r="C572">
        <f t="shared" ca="1" si="89"/>
        <v>3</v>
      </c>
      <c r="D572" cm="1">
        <f t="array" aca="1" ref="D572" ca="1">_xlfn.SWITCH(B572, 1, 5, 2, 5, 3, 5.5, 4, 5, 5, 6, 6, 4, 7, 4, 8, 6)</f>
        <v>5.5</v>
      </c>
      <c r="E572" cm="1">
        <f t="array" aca="1" ref="E572" ca="1">_xlfn.SWITCH(F572, 1, 1, 2, 2, 3, 3, 4, "")</f>
        <v>1</v>
      </c>
      <c r="F572">
        <f t="shared" ca="1" si="90"/>
        <v>1</v>
      </c>
      <c r="G572">
        <f t="shared" ca="1" si="86"/>
        <v>1</v>
      </c>
      <c r="H572">
        <f t="shared" ca="1" si="87"/>
        <v>0.75</v>
      </c>
      <c r="I572">
        <v>1</v>
      </c>
      <c r="J572" t="str">
        <f t="shared" si="91"/>
        <v/>
      </c>
      <c r="K572" cm="1">
        <f t="array" ref="K572">_xlfn.SWITCH(J572, 1, 10, 2, 10, "", 0)</f>
        <v>0</v>
      </c>
      <c r="L572" cm="1">
        <f t="array" aca="1" ref="L572" ca="1">_xlfn.SWITCH(M572, 1, 0, 2, 25, 3, 50, 4, 75, 5, 100)</f>
        <v>50</v>
      </c>
      <c r="M572">
        <f t="shared" ca="1" si="92"/>
        <v>3</v>
      </c>
      <c r="N572">
        <f t="shared" ca="1" si="93"/>
        <v>3</v>
      </c>
      <c r="O572" t="str" cm="1">
        <f t="array" aca="1" ref="O572" ca="1">_xlfn.SWITCH(N572, 1, "no ice", 2, "less ice", 3, "regular", 4, "extra ice")</f>
        <v>regular</v>
      </c>
    </row>
    <row r="573" spans="1:15" x14ac:dyDescent="0.2">
      <c r="A573" s="1">
        <f t="shared" si="98"/>
        <v>45716</v>
      </c>
      <c r="B573">
        <f t="shared" ca="1" si="88"/>
        <v>7</v>
      </c>
      <c r="C573">
        <f t="shared" ca="1" si="89"/>
        <v>3</v>
      </c>
      <c r="D573" cm="1">
        <f t="array" aca="1" ref="D573" ca="1">_xlfn.SWITCH(B573, 1, 5, 2, 5, 3, 5.5, 4, 5, 5, 6, 6, 4, 7, 4, 8, 6)</f>
        <v>4</v>
      </c>
      <c r="E573" cm="1">
        <f t="array" aca="1" ref="E573" ca="1">_xlfn.SWITCH(F573, 1, 1, 2, 2, 3, 3, 4, "")</f>
        <v>2</v>
      </c>
      <c r="F573">
        <f t="shared" ca="1" si="90"/>
        <v>2</v>
      </c>
      <c r="G573">
        <f t="shared" ca="1" si="86"/>
        <v>1</v>
      </c>
      <c r="H573">
        <f t="shared" ca="1" si="87"/>
        <v>0.75</v>
      </c>
      <c r="I573">
        <v>1</v>
      </c>
      <c r="J573" t="str">
        <f t="shared" si="91"/>
        <v/>
      </c>
      <c r="K573" cm="1">
        <f t="array" ref="K573">_xlfn.SWITCH(J573, 1, 10, 2, 10, "", 0)</f>
        <v>0</v>
      </c>
      <c r="L573" cm="1">
        <f t="array" aca="1" ref="L573" ca="1">_xlfn.SWITCH(M573, 1, 0, 2, 25, 3, 50, 4, 75, 5, 100)</f>
        <v>0</v>
      </c>
      <c r="M573">
        <f t="shared" ca="1" si="92"/>
        <v>1</v>
      </c>
      <c r="N573">
        <f t="shared" ca="1" si="93"/>
        <v>1</v>
      </c>
      <c r="O573" t="str" cm="1">
        <f t="array" aca="1" ref="O573" ca="1">_xlfn.SWITCH(N573, 1, "no ice", 2, "less ice", 3, "regular", 4, "extra ice")</f>
        <v>no ice</v>
      </c>
    </row>
    <row r="574" spans="1:15" x14ac:dyDescent="0.2">
      <c r="A574" s="1">
        <f t="shared" si="98"/>
        <v>45716</v>
      </c>
      <c r="B574">
        <f t="shared" ca="1" si="88"/>
        <v>6</v>
      </c>
      <c r="C574">
        <f t="shared" ca="1" si="89"/>
        <v>2</v>
      </c>
      <c r="D574" cm="1">
        <f t="array" aca="1" ref="D574" ca="1">_xlfn.SWITCH(B574, 1, 5, 2, 5, 3, 5.5, 4, 5, 5, 6, 6, 4, 7, 4, 8, 6)</f>
        <v>4</v>
      </c>
      <c r="E574" t="str" cm="1">
        <f t="array" aca="1" ref="E574" ca="1">_xlfn.SWITCH(F574, 1, 1, 2, 2, 3, 3, 4, "")</f>
        <v/>
      </c>
      <c r="F574">
        <f t="shared" ca="1" si="90"/>
        <v>4</v>
      </c>
      <c r="G574">
        <f t="shared" ca="1" si="86"/>
        <v>0</v>
      </c>
      <c r="H574">
        <f t="shared" ca="1" si="87"/>
        <v>0</v>
      </c>
      <c r="I574">
        <v>1</v>
      </c>
      <c r="J574" t="str">
        <f t="shared" si="91"/>
        <v/>
      </c>
      <c r="K574" cm="1">
        <f t="array" ref="K574">_xlfn.SWITCH(J574, 1, 10, 2, 10, "", 0)</f>
        <v>0</v>
      </c>
      <c r="L574" cm="1">
        <f t="array" aca="1" ref="L574" ca="1">_xlfn.SWITCH(M574, 1, 0, 2, 25, 3, 50, 4, 75, 5, 100)</f>
        <v>100</v>
      </c>
      <c r="M574">
        <f t="shared" ca="1" si="92"/>
        <v>5</v>
      </c>
      <c r="N574">
        <f t="shared" ca="1" si="93"/>
        <v>1</v>
      </c>
      <c r="O574" t="str" cm="1">
        <f t="array" aca="1" ref="O574" ca="1">_xlfn.SWITCH(N574, 1, "no ice", 2, "less ice", 3, "regular", 4, "extra ice")</f>
        <v>no ice</v>
      </c>
    </row>
    <row r="575" spans="1:15" x14ac:dyDescent="0.2">
      <c r="A575" s="1">
        <f t="shared" si="98"/>
        <v>45716</v>
      </c>
      <c r="B575">
        <f t="shared" ca="1" si="88"/>
        <v>4</v>
      </c>
      <c r="C575">
        <f t="shared" ca="1" si="89"/>
        <v>4</v>
      </c>
      <c r="D575" cm="1">
        <f t="array" aca="1" ref="D575" ca="1">_xlfn.SWITCH(B575, 1, 5, 2, 5, 3, 5.5, 4, 5, 5, 6, 6, 4, 7, 4, 8, 6)</f>
        <v>5</v>
      </c>
      <c r="E575" cm="1">
        <f t="array" aca="1" ref="E575" ca="1">_xlfn.SWITCH(F575, 1, 1, 2, 2, 3, 3, 4, "")</f>
        <v>2</v>
      </c>
      <c r="F575">
        <f t="shared" ca="1" si="90"/>
        <v>2</v>
      </c>
      <c r="G575">
        <f t="shared" ca="1" si="86"/>
        <v>1</v>
      </c>
      <c r="H575">
        <f t="shared" ca="1" si="87"/>
        <v>0.75</v>
      </c>
      <c r="I575">
        <v>1</v>
      </c>
      <c r="J575" t="str">
        <f t="shared" si="91"/>
        <v/>
      </c>
      <c r="K575" cm="1">
        <f t="array" ref="K575">_xlfn.SWITCH(J575, 1, 10, 2, 10, "", 0)</f>
        <v>0</v>
      </c>
      <c r="L575" cm="1">
        <f t="array" aca="1" ref="L575" ca="1">_xlfn.SWITCH(M575, 1, 0, 2, 25, 3, 50, 4, 75, 5, 100)</f>
        <v>100</v>
      </c>
      <c r="M575">
        <f t="shared" ca="1" si="92"/>
        <v>5</v>
      </c>
      <c r="N575">
        <f t="shared" ca="1" si="93"/>
        <v>1</v>
      </c>
      <c r="O575" t="str" cm="1">
        <f t="array" aca="1" ref="O575" ca="1">_xlfn.SWITCH(N575, 1, "no ice", 2, "less ice", 3, "regular", 4, "extra ice")</f>
        <v>no ice</v>
      </c>
    </row>
    <row r="576" spans="1:15" x14ac:dyDescent="0.2">
      <c r="A576" s="1">
        <f t="shared" si="98"/>
        <v>45716</v>
      </c>
      <c r="B576">
        <f t="shared" ca="1" si="88"/>
        <v>5</v>
      </c>
      <c r="C576">
        <f t="shared" ca="1" si="89"/>
        <v>4</v>
      </c>
      <c r="D576" cm="1">
        <f t="array" aca="1" ref="D576" ca="1">_xlfn.SWITCH(B576, 1, 5, 2, 5, 3, 5.5, 4, 5, 5, 6, 6, 4, 7, 4, 8, 6)</f>
        <v>6</v>
      </c>
      <c r="E576" cm="1">
        <f t="array" aca="1" ref="E576" ca="1">_xlfn.SWITCH(F576, 1, 1, 2, 2, 3, 3, 4, "")</f>
        <v>1</v>
      </c>
      <c r="F576">
        <f t="shared" ca="1" si="90"/>
        <v>1</v>
      </c>
      <c r="G576">
        <f t="shared" ca="1" si="86"/>
        <v>2</v>
      </c>
      <c r="H576">
        <f t="shared" ca="1" si="87"/>
        <v>0.75</v>
      </c>
      <c r="I576">
        <v>1</v>
      </c>
      <c r="J576" t="str">
        <f t="shared" si="91"/>
        <v/>
      </c>
      <c r="K576" cm="1">
        <f t="array" ref="K576">_xlfn.SWITCH(J576, 1, 10, 2, 10, "", 0)</f>
        <v>0</v>
      </c>
      <c r="L576" cm="1">
        <f t="array" aca="1" ref="L576" ca="1">_xlfn.SWITCH(M576, 1, 0, 2, 25, 3, 50, 4, 75, 5, 100)</f>
        <v>0</v>
      </c>
      <c r="M576">
        <f t="shared" ca="1" si="92"/>
        <v>1</v>
      </c>
      <c r="N576">
        <f t="shared" ca="1" si="93"/>
        <v>2</v>
      </c>
      <c r="O576" t="str" cm="1">
        <f t="array" aca="1" ref="O576" ca="1">_xlfn.SWITCH(N576, 1, "no ice", 2, "less ice", 3, "regular", 4, "extra ice")</f>
        <v>less ice</v>
      </c>
    </row>
    <row r="577" spans="1:15" x14ac:dyDescent="0.2">
      <c r="A577" s="1">
        <f t="shared" si="98"/>
        <v>45716</v>
      </c>
      <c r="B577">
        <f t="shared" ca="1" si="88"/>
        <v>6</v>
      </c>
      <c r="C577">
        <f t="shared" ca="1" si="89"/>
        <v>1</v>
      </c>
      <c r="D577" cm="1">
        <f t="array" aca="1" ref="D577" ca="1">_xlfn.SWITCH(B577, 1, 5, 2, 5, 3, 5.5, 4, 5, 5, 6, 6, 4, 7, 4, 8, 6)</f>
        <v>4</v>
      </c>
      <c r="E577" cm="1">
        <f t="array" aca="1" ref="E577" ca="1">_xlfn.SWITCH(F577, 1, 1, 2, 2, 3, 3, 4, "")</f>
        <v>1</v>
      </c>
      <c r="F577">
        <f t="shared" ca="1" si="90"/>
        <v>1</v>
      </c>
      <c r="G577">
        <f t="shared" ca="1" si="86"/>
        <v>2</v>
      </c>
      <c r="H577">
        <f t="shared" ca="1" si="87"/>
        <v>0.75</v>
      </c>
      <c r="I577">
        <v>1</v>
      </c>
      <c r="J577" t="str">
        <f t="shared" si="91"/>
        <v/>
      </c>
      <c r="K577" cm="1">
        <f t="array" ref="K577">_xlfn.SWITCH(J577, 1, 10, 2, 10, "", 0)</f>
        <v>0</v>
      </c>
      <c r="L577" cm="1">
        <f t="array" aca="1" ref="L577" ca="1">_xlfn.SWITCH(M577, 1, 0, 2, 25, 3, 50, 4, 75, 5, 100)</f>
        <v>75</v>
      </c>
      <c r="M577">
        <f t="shared" ca="1" si="92"/>
        <v>4</v>
      </c>
      <c r="N577">
        <f t="shared" ca="1" si="93"/>
        <v>3</v>
      </c>
      <c r="O577" t="str" cm="1">
        <f t="array" aca="1" ref="O577" ca="1">_xlfn.SWITCH(N577, 1, "no ice", 2, "less ice", 3, "regular", 4, "extra ice")</f>
        <v>regular</v>
      </c>
    </row>
    <row r="578" spans="1:15" x14ac:dyDescent="0.2">
      <c r="A578" s="1">
        <f t="shared" si="98"/>
        <v>45716</v>
      </c>
      <c r="B578">
        <f t="shared" ca="1" si="88"/>
        <v>2</v>
      </c>
      <c r="C578">
        <f t="shared" ca="1" si="89"/>
        <v>4</v>
      </c>
      <c r="D578" cm="1">
        <f t="array" aca="1" ref="D578" ca="1">_xlfn.SWITCH(B578, 1, 5, 2, 5, 3, 5.5, 4, 5, 5, 6, 6, 4, 7, 4, 8, 6)</f>
        <v>5</v>
      </c>
      <c r="E578" t="str" cm="1">
        <f t="array" aca="1" ref="E578" ca="1">_xlfn.SWITCH(F578, 1, 1, 2, 2, 3, 3, 4, "")</f>
        <v/>
      </c>
      <c r="F578">
        <f t="shared" ca="1" si="90"/>
        <v>4</v>
      </c>
      <c r="G578">
        <f t="shared" ref="G578:G641" ca="1" si="99">IF(E578="", 0, RANDBETWEEN(1, 2))</f>
        <v>0</v>
      </c>
      <c r="H578">
        <f t="shared" ref="H578:H641" ca="1" si="100">IF(E578="",0,0.75)</f>
        <v>0</v>
      </c>
      <c r="I578">
        <v>1</v>
      </c>
      <c r="J578" t="str">
        <f t="shared" si="91"/>
        <v/>
      </c>
      <c r="K578" cm="1">
        <f t="array" ref="K578">_xlfn.SWITCH(J578, 1, 10, 2, 10, "", 0)</f>
        <v>0</v>
      </c>
      <c r="L578" cm="1">
        <f t="array" aca="1" ref="L578" ca="1">_xlfn.SWITCH(M578, 1, 0, 2, 25, 3, 50, 4, 75, 5, 100)</f>
        <v>75</v>
      </c>
      <c r="M578">
        <f t="shared" ca="1" si="92"/>
        <v>4</v>
      </c>
      <c r="N578">
        <f t="shared" ca="1" si="93"/>
        <v>4</v>
      </c>
      <c r="O578" t="str" cm="1">
        <f t="array" aca="1" ref="O578" ca="1">_xlfn.SWITCH(N578, 1, "no ice", 2, "less ice", 3, "regular", 4, "extra ice")</f>
        <v>extra ice</v>
      </c>
    </row>
    <row r="579" spans="1:15" x14ac:dyDescent="0.2">
      <c r="A579" s="1">
        <f t="shared" si="98"/>
        <v>45716</v>
      </c>
      <c r="B579">
        <f t="shared" ref="B579:B642" ca="1" si="101">RANDBETWEEN(1,7)</f>
        <v>4</v>
      </c>
      <c r="C579">
        <f t="shared" ref="C579:C642" ca="1" si="102">RANDBETWEEN(1, 4)</f>
        <v>1</v>
      </c>
      <c r="D579" cm="1">
        <f t="array" aca="1" ref="D579" ca="1">_xlfn.SWITCH(B579, 1, 5, 2, 5, 3, 5.5, 4, 5, 5, 6, 6, 4, 7, 4, 8, 6)</f>
        <v>5</v>
      </c>
      <c r="E579" cm="1">
        <f t="array" aca="1" ref="E579" ca="1">_xlfn.SWITCH(F579, 1, 1, 2, 2, 3, 3, 4, "")</f>
        <v>2</v>
      </c>
      <c r="F579">
        <f t="shared" ref="F579:F642" ca="1" si="103">RANDBETWEEN(1, 4)</f>
        <v>2</v>
      </c>
      <c r="G579">
        <f t="shared" ca="1" si="99"/>
        <v>1</v>
      </c>
      <c r="H579">
        <f t="shared" ca="1" si="100"/>
        <v>0.75</v>
      </c>
      <c r="I579">
        <v>1</v>
      </c>
      <c r="J579" t="str">
        <f t="shared" ref="J579:J642" si="104">IF(AND(A579 &gt;= DATE(2025,2,1), A579 &lt;= DATE(2025,2,8)), 1,
    IF(AND(A579 &gt;= DATE(2025,3,1), A579 &lt;= DATE(2025,3,3)), 2, ""))</f>
        <v/>
      </c>
      <c r="K579" cm="1">
        <f t="array" ref="K579">_xlfn.SWITCH(J579, 1, 10, 2, 10, "", 0)</f>
        <v>0</v>
      </c>
      <c r="L579" cm="1">
        <f t="array" aca="1" ref="L579" ca="1">_xlfn.SWITCH(M579, 1, 0, 2, 25, 3, 50, 4, 75, 5, 100)</f>
        <v>0</v>
      </c>
      <c r="M579">
        <f t="shared" ref="M579:M642" ca="1" si="105">RANDBETWEEN(1, 5)</f>
        <v>1</v>
      </c>
      <c r="N579">
        <f t="shared" ref="N579:N642" ca="1" si="106">RANDBETWEEN(1, 4)</f>
        <v>3</v>
      </c>
      <c r="O579" t="str" cm="1">
        <f t="array" aca="1" ref="O579" ca="1">_xlfn.SWITCH(N579, 1, "no ice", 2, "less ice", 3, "regular", 4, "extra ice")</f>
        <v>regular</v>
      </c>
    </row>
    <row r="580" spans="1:15" x14ac:dyDescent="0.2">
      <c r="A580" s="1">
        <v>45717</v>
      </c>
      <c r="B580">
        <f t="shared" ca="1" si="101"/>
        <v>7</v>
      </c>
      <c r="C580">
        <f t="shared" ca="1" si="102"/>
        <v>1</v>
      </c>
      <c r="D580" cm="1">
        <f t="array" aca="1" ref="D580" ca="1">_xlfn.SWITCH(B580, 1, 5, 2, 5, 3, 5.5, 4, 5, 5, 6, 6, 4, 7, 4, 8, 6)</f>
        <v>4</v>
      </c>
      <c r="E580" cm="1">
        <f t="array" aca="1" ref="E580" ca="1">_xlfn.SWITCH(F580, 1, 1, 2, 2, 3, 3, 4, "")</f>
        <v>1</v>
      </c>
      <c r="F580">
        <f t="shared" ca="1" si="103"/>
        <v>1</v>
      </c>
      <c r="G580">
        <f t="shared" ca="1" si="99"/>
        <v>1</v>
      </c>
      <c r="H580">
        <f t="shared" ca="1" si="100"/>
        <v>0.75</v>
      </c>
      <c r="I580">
        <v>1</v>
      </c>
      <c r="J580">
        <f t="shared" si="104"/>
        <v>2</v>
      </c>
      <c r="K580" cm="1">
        <f t="array" ref="K580">_xlfn.SWITCH(J580, 1, 10, 2, 10, "", 0)</f>
        <v>10</v>
      </c>
      <c r="L580" cm="1">
        <f t="array" aca="1" ref="L580" ca="1">_xlfn.SWITCH(M580, 1, 0, 2, 25, 3, 50, 4, 75, 5, 100)</f>
        <v>50</v>
      </c>
      <c r="M580">
        <f t="shared" ca="1" si="105"/>
        <v>3</v>
      </c>
      <c r="N580">
        <f t="shared" ca="1" si="106"/>
        <v>2</v>
      </c>
      <c r="O580" t="str" cm="1">
        <f t="array" aca="1" ref="O580" ca="1">_xlfn.SWITCH(N580, 1, "no ice", 2, "less ice", 3, "regular", 4, "extra ice")</f>
        <v>less ice</v>
      </c>
    </row>
    <row r="581" spans="1:15" x14ac:dyDescent="0.2">
      <c r="A581" s="1">
        <f>A580</f>
        <v>45717</v>
      </c>
      <c r="B581">
        <f t="shared" ca="1" si="101"/>
        <v>1</v>
      </c>
      <c r="C581">
        <f t="shared" ca="1" si="102"/>
        <v>1</v>
      </c>
      <c r="D581" cm="1">
        <f t="array" aca="1" ref="D581" ca="1">_xlfn.SWITCH(B581, 1, 5, 2, 5, 3, 5.5, 4, 5, 5, 6, 6, 4, 7, 4, 8, 6)</f>
        <v>5</v>
      </c>
      <c r="E581" t="str" cm="1">
        <f t="array" aca="1" ref="E581" ca="1">_xlfn.SWITCH(F581, 1, 1, 2, 2, 3, 3, 4, "")</f>
        <v/>
      </c>
      <c r="F581">
        <f t="shared" ca="1" si="103"/>
        <v>4</v>
      </c>
      <c r="G581">
        <f t="shared" ca="1" si="99"/>
        <v>0</v>
      </c>
      <c r="H581">
        <f t="shared" ca="1" si="100"/>
        <v>0</v>
      </c>
      <c r="I581">
        <v>1</v>
      </c>
      <c r="J581">
        <f t="shared" si="104"/>
        <v>2</v>
      </c>
      <c r="K581" cm="1">
        <f t="array" ref="K581">_xlfn.SWITCH(J581, 1, 10, 2, 10, "", 0)</f>
        <v>10</v>
      </c>
      <c r="L581" cm="1">
        <f t="array" aca="1" ref="L581" ca="1">_xlfn.SWITCH(M581, 1, 0, 2, 25, 3, 50, 4, 75, 5, 100)</f>
        <v>25</v>
      </c>
      <c r="M581">
        <f t="shared" ca="1" si="105"/>
        <v>2</v>
      </c>
      <c r="N581">
        <f t="shared" ca="1" si="106"/>
        <v>2</v>
      </c>
      <c r="O581" t="str" cm="1">
        <f t="array" aca="1" ref="O581" ca="1">_xlfn.SWITCH(N581, 1, "no ice", 2, "less ice", 3, "regular", 4, "extra ice")</f>
        <v>less ice</v>
      </c>
    </row>
    <row r="582" spans="1:15" x14ac:dyDescent="0.2">
      <c r="A582" s="1">
        <f t="shared" ref="A582:A611" si="107">A581</f>
        <v>45717</v>
      </c>
      <c r="B582">
        <f t="shared" ca="1" si="101"/>
        <v>3</v>
      </c>
      <c r="C582">
        <f t="shared" ca="1" si="102"/>
        <v>2</v>
      </c>
      <c r="D582" cm="1">
        <f t="array" aca="1" ref="D582" ca="1">_xlfn.SWITCH(B582, 1, 5, 2, 5, 3, 5.5, 4, 5, 5, 6, 6, 4, 7, 4, 8, 6)</f>
        <v>5.5</v>
      </c>
      <c r="E582" cm="1">
        <f t="array" aca="1" ref="E582" ca="1">_xlfn.SWITCH(F582, 1, 1, 2, 2, 3, 3, 4, "")</f>
        <v>2</v>
      </c>
      <c r="F582">
        <f t="shared" ca="1" si="103"/>
        <v>2</v>
      </c>
      <c r="G582">
        <f t="shared" ca="1" si="99"/>
        <v>1</v>
      </c>
      <c r="H582">
        <f t="shared" ca="1" si="100"/>
        <v>0.75</v>
      </c>
      <c r="I582">
        <v>1</v>
      </c>
      <c r="J582">
        <f t="shared" si="104"/>
        <v>2</v>
      </c>
      <c r="K582" cm="1">
        <f t="array" ref="K582">_xlfn.SWITCH(J582, 1, 10, 2, 10, "", 0)</f>
        <v>10</v>
      </c>
      <c r="L582" cm="1">
        <f t="array" aca="1" ref="L582" ca="1">_xlfn.SWITCH(M582, 1, 0, 2, 25, 3, 50, 4, 75, 5, 100)</f>
        <v>0</v>
      </c>
      <c r="M582">
        <f t="shared" ca="1" si="105"/>
        <v>1</v>
      </c>
      <c r="N582">
        <f t="shared" ca="1" si="106"/>
        <v>4</v>
      </c>
      <c r="O582" t="str" cm="1">
        <f t="array" aca="1" ref="O582" ca="1">_xlfn.SWITCH(N582, 1, "no ice", 2, "less ice", 3, "regular", 4, "extra ice")</f>
        <v>extra ice</v>
      </c>
    </row>
    <row r="583" spans="1:15" x14ac:dyDescent="0.2">
      <c r="A583" s="1">
        <f t="shared" si="107"/>
        <v>45717</v>
      </c>
      <c r="B583">
        <f t="shared" ca="1" si="101"/>
        <v>4</v>
      </c>
      <c r="C583">
        <f t="shared" ca="1" si="102"/>
        <v>3</v>
      </c>
      <c r="D583" cm="1">
        <f t="array" aca="1" ref="D583" ca="1">_xlfn.SWITCH(B583, 1, 5, 2, 5, 3, 5.5, 4, 5, 5, 6, 6, 4, 7, 4, 8, 6)</f>
        <v>5</v>
      </c>
      <c r="E583" t="str" cm="1">
        <f t="array" aca="1" ref="E583" ca="1">_xlfn.SWITCH(F583, 1, 1, 2, 2, 3, 3, 4, "")</f>
        <v/>
      </c>
      <c r="F583">
        <f t="shared" ca="1" si="103"/>
        <v>4</v>
      </c>
      <c r="G583">
        <f t="shared" ca="1" si="99"/>
        <v>0</v>
      </c>
      <c r="H583">
        <f t="shared" ca="1" si="100"/>
        <v>0</v>
      </c>
      <c r="I583">
        <v>1</v>
      </c>
      <c r="J583">
        <f t="shared" si="104"/>
        <v>2</v>
      </c>
      <c r="K583" cm="1">
        <f t="array" ref="K583">_xlfn.SWITCH(J583, 1, 10, 2, 10, "", 0)</f>
        <v>10</v>
      </c>
      <c r="L583" cm="1">
        <f t="array" aca="1" ref="L583" ca="1">_xlfn.SWITCH(M583, 1, 0, 2, 25, 3, 50, 4, 75, 5, 100)</f>
        <v>75</v>
      </c>
      <c r="M583">
        <f t="shared" ca="1" si="105"/>
        <v>4</v>
      </c>
      <c r="N583">
        <f t="shared" ca="1" si="106"/>
        <v>2</v>
      </c>
      <c r="O583" t="str" cm="1">
        <f t="array" aca="1" ref="O583" ca="1">_xlfn.SWITCH(N583, 1, "no ice", 2, "less ice", 3, "regular", 4, "extra ice")</f>
        <v>less ice</v>
      </c>
    </row>
    <row r="584" spans="1:15" x14ac:dyDescent="0.2">
      <c r="A584" s="1">
        <f t="shared" si="107"/>
        <v>45717</v>
      </c>
      <c r="B584">
        <f t="shared" ca="1" si="101"/>
        <v>4</v>
      </c>
      <c r="C584">
        <f t="shared" ca="1" si="102"/>
        <v>4</v>
      </c>
      <c r="D584" cm="1">
        <f t="array" aca="1" ref="D584" ca="1">_xlfn.SWITCH(B584, 1, 5, 2, 5, 3, 5.5, 4, 5, 5, 6, 6, 4, 7, 4, 8, 6)</f>
        <v>5</v>
      </c>
      <c r="E584" cm="1">
        <f t="array" aca="1" ref="E584" ca="1">_xlfn.SWITCH(F584, 1, 1, 2, 2, 3, 3, 4, "")</f>
        <v>3</v>
      </c>
      <c r="F584">
        <f t="shared" ca="1" si="103"/>
        <v>3</v>
      </c>
      <c r="G584">
        <f t="shared" ca="1" si="99"/>
        <v>2</v>
      </c>
      <c r="H584">
        <f t="shared" ca="1" si="100"/>
        <v>0.75</v>
      </c>
      <c r="I584">
        <v>1</v>
      </c>
      <c r="J584">
        <f t="shared" si="104"/>
        <v>2</v>
      </c>
      <c r="K584" cm="1">
        <f t="array" ref="K584">_xlfn.SWITCH(J584, 1, 10, 2, 10, "", 0)</f>
        <v>10</v>
      </c>
      <c r="L584" cm="1">
        <f t="array" aca="1" ref="L584" ca="1">_xlfn.SWITCH(M584, 1, 0, 2, 25, 3, 50, 4, 75, 5, 100)</f>
        <v>50</v>
      </c>
      <c r="M584">
        <f t="shared" ca="1" si="105"/>
        <v>3</v>
      </c>
      <c r="N584">
        <f t="shared" ca="1" si="106"/>
        <v>1</v>
      </c>
      <c r="O584" t="str" cm="1">
        <f t="array" aca="1" ref="O584" ca="1">_xlfn.SWITCH(N584, 1, "no ice", 2, "less ice", 3, "regular", 4, "extra ice")</f>
        <v>no ice</v>
      </c>
    </row>
    <row r="585" spans="1:15" x14ac:dyDescent="0.2">
      <c r="A585" s="1">
        <f t="shared" si="107"/>
        <v>45717</v>
      </c>
      <c r="B585">
        <f t="shared" ca="1" si="101"/>
        <v>1</v>
      </c>
      <c r="C585">
        <f t="shared" ca="1" si="102"/>
        <v>3</v>
      </c>
      <c r="D585" cm="1">
        <f t="array" aca="1" ref="D585" ca="1">_xlfn.SWITCH(B585, 1, 5, 2, 5, 3, 5.5, 4, 5, 5, 6, 6, 4, 7, 4, 8, 6)</f>
        <v>5</v>
      </c>
      <c r="E585" cm="1">
        <f t="array" aca="1" ref="E585" ca="1">_xlfn.SWITCH(F585, 1, 1, 2, 2, 3, 3, 4, "")</f>
        <v>3</v>
      </c>
      <c r="F585">
        <f t="shared" ca="1" si="103"/>
        <v>3</v>
      </c>
      <c r="G585">
        <f t="shared" ca="1" si="99"/>
        <v>1</v>
      </c>
      <c r="H585">
        <f t="shared" ca="1" si="100"/>
        <v>0.75</v>
      </c>
      <c r="I585">
        <v>1</v>
      </c>
      <c r="J585">
        <f t="shared" si="104"/>
        <v>2</v>
      </c>
      <c r="K585" cm="1">
        <f t="array" ref="K585">_xlfn.SWITCH(J585, 1, 10, 2, 10, "", 0)</f>
        <v>10</v>
      </c>
      <c r="L585" cm="1">
        <f t="array" aca="1" ref="L585" ca="1">_xlfn.SWITCH(M585, 1, 0, 2, 25, 3, 50, 4, 75, 5, 100)</f>
        <v>50</v>
      </c>
      <c r="M585">
        <f t="shared" ca="1" si="105"/>
        <v>3</v>
      </c>
      <c r="N585">
        <f t="shared" ca="1" si="106"/>
        <v>1</v>
      </c>
      <c r="O585" t="str" cm="1">
        <f t="array" aca="1" ref="O585" ca="1">_xlfn.SWITCH(N585, 1, "no ice", 2, "less ice", 3, "regular", 4, "extra ice")</f>
        <v>no ice</v>
      </c>
    </row>
    <row r="586" spans="1:15" x14ac:dyDescent="0.2">
      <c r="A586" s="1">
        <f t="shared" si="107"/>
        <v>45717</v>
      </c>
      <c r="B586">
        <f t="shared" ca="1" si="101"/>
        <v>2</v>
      </c>
      <c r="C586">
        <f t="shared" ca="1" si="102"/>
        <v>3</v>
      </c>
      <c r="D586" cm="1">
        <f t="array" aca="1" ref="D586" ca="1">_xlfn.SWITCH(B586, 1, 5, 2, 5, 3, 5.5, 4, 5, 5, 6, 6, 4, 7, 4, 8, 6)</f>
        <v>5</v>
      </c>
      <c r="E586" t="str" cm="1">
        <f t="array" aca="1" ref="E586" ca="1">_xlfn.SWITCH(F586, 1, 1, 2, 2, 3, 3, 4, "")</f>
        <v/>
      </c>
      <c r="F586">
        <f t="shared" ca="1" si="103"/>
        <v>4</v>
      </c>
      <c r="G586">
        <f t="shared" ca="1" si="99"/>
        <v>0</v>
      </c>
      <c r="H586">
        <f t="shared" ca="1" si="100"/>
        <v>0</v>
      </c>
      <c r="I586">
        <v>1</v>
      </c>
      <c r="J586">
        <f t="shared" si="104"/>
        <v>2</v>
      </c>
      <c r="K586" cm="1">
        <f t="array" ref="K586">_xlfn.SWITCH(J586, 1, 10, 2, 10, "", 0)</f>
        <v>10</v>
      </c>
      <c r="L586" cm="1">
        <f t="array" aca="1" ref="L586" ca="1">_xlfn.SWITCH(M586, 1, 0, 2, 25, 3, 50, 4, 75, 5, 100)</f>
        <v>50</v>
      </c>
      <c r="M586">
        <f t="shared" ca="1" si="105"/>
        <v>3</v>
      </c>
      <c r="N586">
        <f t="shared" ca="1" si="106"/>
        <v>3</v>
      </c>
      <c r="O586" t="str" cm="1">
        <f t="array" aca="1" ref="O586" ca="1">_xlfn.SWITCH(N586, 1, "no ice", 2, "less ice", 3, "regular", 4, "extra ice")</f>
        <v>regular</v>
      </c>
    </row>
    <row r="587" spans="1:15" x14ac:dyDescent="0.2">
      <c r="A587" s="1">
        <f t="shared" si="107"/>
        <v>45717</v>
      </c>
      <c r="B587">
        <f t="shared" ca="1" si="101"/>
        <v>6</v>
      </c>
      <c r="C587">
        <f t="shared" ca="1" si="102"/>
        <v>3</v>
      </c>
      <c r="D587" cm="1">
        <f t="array" aca="1" ref="D587" ca="1">_xlfn.SWITCH(B587, 1, 5, 2, 5, 3, 5.5, 4, 5, 5, 6, 6, 4, 7, 4, 8, 6)</f>
        <v>4</v>
      </c>
      <c r="E587" cm="1">
        <f t="array" aca="1" ref="E587" ca="1">_xlfn.SWITCH(F587, 1, 1, 2, 2, 3, 3, 4, "")</f>
        <v>1</v>
      </c>
      <c r="F587">
        <f t="shared" ca="1" si="103"/>
        <v>1</v>
      </c>
      <c r="G587">
        <f t="shared" ca="1" si="99"/>
        <v>2</v>
      </c>
      <c r="H587">
        <f t="shared" ca="1" si="100"/>
        <v>0.75</v>
      </c>
      <c r="I587">
        <v>1</v>
      </c>
      <c r="J587">
        <f t="shared" si="104"/>
        <v>2</v>
      </c>
      <c r="K587" cm="1">
        <f t="array" ref="K587">_xlfn.SWITCH(J587, 1, 10, 2, 10, "", 0)</f>
        <v>10</v>
      </c>
      <c r="L587" cm="1">
        <f t="array" aca="1" ref="L587" ca="1">_xlfn.SWITCH(M587, 1, 0, 2, 25, 3, 50, 4, 75, 5, 100)</f>
        <v>75</v>
      </c>
      <c r="M587">
        <f t="shared" ca="1" si="105"/>
        <v>4</v>
      </c>
      <c r="N587">
        <f t="shared" ca="1" si="106"/>
        <v>1</v>
      </c>
      <c r="O587" t="str" cm="1">
        <f t="array" aca="1" ref="O587" ca="1">_xlfn.SWITCH(N587, 1, "no ice", 2, "less ice", 3, "regular", 4, "extra ice")</f>
        <v>no ice</v>
      </c>
    </row>
    <row r="588" spans="1:15" x14ac:dyDescent="0.2">
      <c r="A588" s="1">
        <f t="shared" si="107"/>
        <v>45717</v>
      </c>
      <c r="B588">
        <f t="shared" ca="1" si="101"/>
        <v>6</v>
      </c>
      <c r="C588">
        <f t="shared" ca="1" si="102"/>
        <v>1</v>
      </c>
      <c r="D588" cm="1">
        <f t="array" aca="1" ref="D588" ca="1">_xlfn.SWITCH(B588, 1, 5, 2, 5, 3, 5.5, 4, 5, 5, 6, 6, 4, 7, 4, 8, 6)</f>
        <v>4</v>
      </c>
      <c r="E588" t="str" cm="1">
        <f t="array" aca="1" ref="E588" ca="1">_xlfn.SWITCH(F588, 1, 1, 2, 2, 3, 3, 4, "")</f>
        <v/>
      </c>
      <c r="F588">
        <f t="shared" ca="1" si="103"/>
        <v>4</v>
      </c>
      <c r="G588">
        <f t="shared" ca="1" si="99"/>
        <v>0</v>
      </c>
      <c r="H588">
        <f t="shared" ca="1" si="100"/>
        <v>0</v>
      </c>
      <c r="I588">
        <v>1</v>
      </c>
      <c r="J588">
        <f t="shared" si="104"/>
        <v>2</v>
      </c>
      <c r="K588" cm="1">
        <f t="array" ref="K588">_xlfn.SWITCH(J588, 1, 10, 2, 10, "", 0)</f>
        <v>10</v>
      </c>
      <c r="L588" cm="1">
        <f t="array" aca="1" ref="L588" ca="1">_xlfn.SWITCH(M588, 1, 0, 2, 25, 3, 50, 4, 75, 5, 100)</f>
        <v>0</v>
      </c>
      <c r="M588">
        <f t="shared" ca="1" si="105"/>
        <v>1</v>
      </c>
      <c r="N588">
        <f t="shared" ca="1" si="106"/>
        <v>1</v>
      </c>
      <c r="O588" t="str" cm="1">
        <f t="array" aca="1" ref="O588" ca="1">_xlfn.SWITCH(N588, 1, "no ice", 2, "less ice", 3, "regular", 4, "extra ice")</f>
        <v>no ice</v>
      </c>
    </row>
    <row r="589" spans="1:15" x14ac:dyDescent="0.2">
      <c r="A589" s="1">
        <f t="shared" si="107"/>
        <v>45717</v>
      </c>
      <c r="B589">
        <f t="shared" ca="1" si="101"/>
        <v>5</v>
      </c>
      <c r="C589">
        <f t="shared" ca="1" si="102"/>
        <v>1</v>
      </c>
      <c r="D589" cm="1">
        <f t="array" aca="1" ref="D589" ca="1">_xlfn.SWITCH(B589, 1, 5, 2, 5, 3, 5.5, 4, 5, 5, 6, 6, 4, 7, 4, 8, 6)</f>
        <v>6</v>
      </c>
      <c r="E589" t="str" cm="1">
        <f t="array" aca="1" ref="E589" ca="1">_xlfn.SWITCH(F589, 1, 1, 2, 2, 3, 3, 4, "")</f>
        <v/>
      </c>
      <c r="F589">
        <f t="shared" ca="1" si="103"/>
        <v>4</v>
      </c>
      <c r="G589">
        <f t="shared" ca="1" si="99"/>
        <v>0</v>
      </c>
      <c r="H589">
        <f t="shared" ca="1" si="100"/>
        <v>0</v>
      </c>
      <c r="I589">
        <v>1</v>
      </c>
      <c r="J589">
        <f t="shared" si="104"/>
        <v>2</v>
      </c>
      <c r="K589" cm="1">
        <f t="array" ref="K589">_xlfn.SWITCH(J589, 1, 10, 2, 10, "", 0)</f>
        <v>10</v>
      </c>
      <c r="L589" cm="1">
        <f t="array" aca="1" ref="L589" ca="1">_xlfn.SWITCH(M589, 1, 0, 2, 25, 3, 50, 4, 75, 5, 100)</f>
        <v>75</v>
      </c>
      <c r="M589">
        <f t="shared" ca="1" si="105"/>
        <v>4</v>
      </c>
      <c r="N589">
        <f t="shared" ca="1" si="106"/>
        <v>1</v>
      </c>
      <c r="O589" t="str" cm="1">
        <f t="array" aca="1" ref="O589" ca="1">_xlfn.SWITCH(N589, 1, "no ice", 2, "less ice", 3, "regular", 4, "extra ice")</f>
        <v>no ice</v>
      </c>
    </row>
    <row r="590" spans="1:15" x14ac:dyDescent="0.2">
      <c r="A590" s="1">
        <f t="shared" si="107"/>
        <v>45717</v>
      </c>
      <c r="B590">
        <f t="shared" ca="1" si="101"/>
        <v>2</v>
      </c>
      <c r="C590">
        <f t="shared" ca="1" si="102"/>
        <v>1</v>
      </c>
      <c r="D590" cm="1">
        <f t="array" aca="1" ref="D590" ca="1">_xlfn.SWITCH(B590, 1, 5, 2, 5, 3, 5.5, 4, 5, 5, 6, 6, 4, 7, 4, 8, 6)</f>
        <v>5</v>
      </c>
      <c r="E590" cm="1">
        <f t="array" aca="1" ref="E590" ca="1">_xlfn.SWITCH(F590, 1, 1, 2, 2, 3, 3, 4, "")</f>
        <v>2</v>
      </c>
      <c r="F590">
        <f t="shared" ca="1" si="103"/>
        <v>2</v>
      </c>
      <c r="G590">
        <f t="shared" ca="1" si="99"/>
        <v>2</v>
      </c>
      <c r="H590">
        <f t="shared" ca="1" si="100"/>
        <v>0.75</v>
      </c>
      <c r="I590">
        <v>1</v>
      </c>
      <c r="J590">
        <f t="shared" si="104"/>
        <v>2</v>
      </c>
      <c r="K590" cm="1">
        <f t="array" ref="K590">_xlfn.SWITCH(J590, 1, 10, 2, 10, "", 0)</f>
        <v>10</v>
      </c>
      <c r="L590" cm="1">
        <f t="array" aca="1" ref="L590" ca="1">_xlfn.SWITCH(M590, 1, 0, 2, 25, 3, 50, 4, 75, 5, 100)</f>
        <v>100</v>
      </c>
      <c r="M590">
        <f t="shared" ca="1" si="105"/>
        <v>5</v>
      </c>
      <c r="N590">
        <f t="shared" ca="1" si="106"/>
        <v>2</v>
      </c>
      <c r="O590" t="str" cm="1">
        <f t="array" aca="1" ref="O590" ca="1">_xlfn.SWITCH(N590, 1, "no ice", 2, "less ice", 3, "regular", 4, "extra ice")</f>
        <v>less ice</v>
      </c>
    </row>
    <row r="591" spans="1:15" x14ac:dyDescent="0.2">
      <c r="A591" s="1">
        <f t="shared" si="107"/>
        <v>45717</v>
      </c>
      <c r="B591">
        <f t="shared" ca="1" si="101"/>
        <v>1</v>
      </c>
      <c r="C591">
        <f t="shared" ca="1" si="102"/>
        <v>2</v>
      </c>
      <c r="D591" cm="1">
        <f t="array" aca="1" ref="D591" ca="1">_xlfn.SWITCH(B591, 1, 5, 2, 5, 3, 5.5, 4, 5, 5, 6, 6, 4, 7, 4, 8, 6)</f>
        <v>5</v>
      </c>
      <c r="E591" cm="1">
        <f t="array" aca="1" ref="E591" ca="1">_xlfn.SWITCH(F591, 1, 1, 2, 2, 3, 3, 4, "")</f>
        <v>1</v>
      </c>
      <c r="F591">
        <f t="shared" ca="1" si="103"/>
        <v>1</v>
      </c>
      <c r="G591">
        <f t="shared" ca="1" si="99"/>
        <v>2</v>
      </c>
      <c r="H591">
        <f t="shared" ca="1" si="100"/>
        <v>0.75</v>
      </c>
      <c r="I591">
        <v>1</v>
      </c>
      <c r="J591">
        <f t="shared" si="104"/>
        <v>2</v>
      </c>
      <c r="K591" cm="1">
        <f t="array" ref="K591">_xlfn.SWITCH(J591, 1, 10, 2, 10, "", 0)</f>
        <v>10</v>
      </c>
      <c r="L591" cm="1">
        <f t="array" aca="1" ref="L591" ca="1">_xlfn.SWITCH(M591, 1, 0, 2, 25, 3, 50, 4, 75, 5, 100)</f>
        <v>25</v>
      </c>
      <c r="M591">
        <f t="shared" ca="1" si="105"/>
        <v>2</v>
      </c>
      <c r="N591">
        <f t="shared" ca="1" si="106"/>
        <v>3</v>
      </c>
      <c r="O591" t="str" cm="1">
        <f t="array" aca="1" ref="O591" ca="1">_xlfn.SWITCH(N591, 1, "no ice", 2, "less ice", 3, "regular", 4, "extra ice")</f>
        <v>regular</v>
      </c>
    </row>
    <row r="592" spans="1:15" x14ac:dyDescent="0.2">
      <c r="A592" s="1">
        <f t="shared" si="107"/>
        <v>45717</v>
      </c>
      <c r="B592">
        <f t="shared" ca="1" si="101"/>
        <v>6</v>
      </c>
      <c r="C592">
        <f t="shared" ca="1" si="102"/>
        <v>3</v>
      </c>
      <c r="D592" cm="1">
        <f t="array" aca="1" ref="D592" ca="1">_xlfn.SWITCH(B592, 1, 5, 2, 5, 3, 5.5, 4, 5, 5, 6, 6, 4, 7, 4, 8, 6)</f>
        <v>4</v>
      </c>
      <c r="E592" cm="1">
        <f t="array" aca="1" ref="E592" ca="1">_xlfn.SWITCH(F592, 1, 1, 2, 2, 3, 3, 4, "")</f>
        <v>3</v>
      </c>
      <c r="F592">
        <f t="shared" ca="1" si="103"/>
        <v>3</v>
      </c>
      <c r="G592">
        <f t="shared" ca="1" si="99"/>
        <v>2</v>
      </c>
      <c r="H592">
        <f t="shared" ca="1" si="100"/>
        <v>0.75</v>
      </c>
      <c r="I592">
        <v>1</v>
      </c>
      <c r="J592">
        <f t="shared" si="104"/>
        <v>2</v>
      </c>
      <c r="K592" cm="1">
        <f t="array" ref="K592">_xlfn.SWITCH(J592, 1, 10, 2, 10, "", 0)</f>
        <v>10</v>
      </c>
      <c r="L592" cm="1">
        <f t="array" aca="1" ref="L592" ca="1">_xlfn.SWITCH(M592, 1, 0, 2, 25, 3, 50, 4, 75, 5, 100)</f>
        <v>0</v>
      </c>
      <c r="M592">
        <f t="shared" ca="1" si="105"/>
        <v>1</v>
      </c>
      <c r="N592">
        <f t="shared" ca="1" si="106"/>
        <v>1</v>
      </c>
      <c r="O592" t="str" cm="1">
        <f t="array" aca="1" ref="O592" ca="1">_xlfn.SWITCH(N592, 1, "no ice", 2, "less ice", 3, "regular", 4, "extra ice")</f>
        <v>no ice</v>
      </c>
    </row>
    <row r="593" spans="1:15" x14ac:dyDescent="0.2">
      <c r="A593" s="1">
        <f t="shared" si="107"/>
        <v>45717</v>
      </c>
      <c r="B593">
        <f t="shared" ca="1" si="101"/>
        <v>5</v>
      </c>
      <c r="C593">
        <f t="shared" ca="1" si="102"/>
        <v>3</v>
      </c>
      <c r="D593" cm="1">
        <f t="array" aca="1" ref="D593" ca="1">_xlfn.SWITCH(B593, 1, 5, 2, 5, 3, 5.5, 4, 5, 5, 6, 6, 4, 7, 4, 8, 6)</f>
        <v>6</v>
      </c>
      <c r="E593" cm="1">
        <f t="array" aca="1" ref="E593" ca="1">_xlfn.SWITCH(F593, 1, 1, 2, 2, 3, 3, 4, "")</f>
        <v>1</v>
      </c>
      <c r="F593">
        <f t="shared" ca="1" si="103"/>
        <v>1</v>
      </c>
      <c r="G593">
        <f t="shared" ca="1" si="99"/>
        <v>1</v>
      </c>
      <c r="H593">
        <f t="shared" ca="1" si="100"/>
        <v>0.75</v>
      </c>
      <c r="I593">
        <v>1</v>
      </c>
      <c r="J593">
        <f t="shared" si="104"/>
        <v>2</v>
      </c>
      <c r="K593" cm="1">
        <f t="array" ref="K593">_xlfn.SWITCH(J593, 1, 10, 2, 10, "", 0)</f>
        <v>10</v>
      </c>
      <c r="L593" cm="1">
        <f t="array" aca="1" ref="L593" ca="1">_xlfn.SWITCH(M593, 1, 0, 2, 25, 3, 50, 4, 75, 5, 100)</f>
        <v>0</v>
      </c>
      <c r="M593">
        <f t="shared" ca="1" si="105"/>
        <v>1</v>
      </c>
      <c r="N593">
        <f t="shared" ca="1" si="106"/>
        <v>1</v>
      </c>
      <c r="O593" t="str" cm="1">
        <f t="array" aca="1" ref="O593" ca="1">_xlfn.SWITCH(N593, 1, "no ice", 2, "less ice", 3, "regular", 4, "extra ice")</f>
        <v>no ice</v>
      </c>
    </row>
    <row r="594" spans="1:15" x14ac:dyDescent="0.2">
      <c r="A594" s="1">
        <f t="shared" si="107"/>
        <v>45717</v>
      </c>
      <c r="B594">
        <f t="shared" ca="1" si="101"/>
        <v>5</v>
      </c>
      <c r="C594">
        <f t="shared" ca="1" si="102"/>
        <v>4</v>
      </c>
      <c r="D594" cm="1">
        <f t="array" aca="1" ref="D594" ca="1">_xlfn.SWITCH(B594, 1, 5, 2, 5, 3, 5.5, 4, 5, 5, 6, 6, 4, 7, 4, 8, 6)</f>
        <v>6</v>
      </c>
      <c r="E594" t="str" cm="1">
        <f t="array" aca="1" ref="E594" ca="1">_xlfn.SWITCH(F594, 1, 1, 2, 2, 3, 3, 4, "")</f>
        <v/>
      </c>
      <c r="F594">
        <f t="shared" ca="1" si="103"/>
        <v>4</v>
      </c>
      <c r="G594">
        <f t="shared" ca="1" si="99"/>
        <v>0</v>
      </c>
      <c r="H594">
        <f t="shared" ca="1" si="100"/>
        <v>0</v>
      </c>
      <c r="I594">
        <v>1</v>
      </c>
      <c r="J594">
        <f t="shared" si="104"/>
        <v>2</v>
      </c>
      <c r="K594" cm="1">
        <f t="array" ref="K594">_xlfn.SWITCH(J594, 1, 10, 2, 10, "", 0)</f>
        <v>10</v>
      </c>
      <c r="L594" cm="1">
        <f t="array" aca="1" ref="L594" ca="1">_xlfn.SWITCH(M594, 1, 0, 2, 25, 3, 50, 4, 75, 5, 100)</f>
        <v>0</v>
      </c>
      <c r="M594">
        <f t="shared" ca="1" si="105"/>
        <v>1</v>
      </c>
      <c r="N594">
        <f t="shared" ca="1" si="106"/>
        <v>3</v>
      </c>
      <c r="O594" t="str" cm="1">
        <f t="array" aca="1" ref="O594" ca="1">_xlfn.SWITCH(N594, 1, "no ice", 2, "less ice", 3, "regular", 4, "extra ice")</f>
        <v>regular</v>
      </c>
    </row>
    <row r="595" spans="1:15" x14ac:dyDescent="0.2">
      <c r="A595" s="1">
        <f t="shared" si="107"/>
        <v>45717</v>
      </c>
      <c r="B595">
        <f t="shared" ca="1" si="101"/>
        <v>7</v>
      </c>
      <c r="C595">
        <f t="shared" ca="1" si="102"/>
        <v>3</v>
      </c>
      <c r="D595" cm="1">
        <f t="array" aca="1" ref="D595" ca="1">_xlfn.SWITCH(B595, 1, 5, 2, 5, 3, 5.5, 4, 5, 5, 6, 6, 4, 7, 4, 8, 6)</f>
        <v>4</v>
      </c>
      <c r="E595" t="str" cm="1">
        <f t="array" aca="1" ref="E595" ca="1">_xlfn.SWITCH(F595, 1, 1, 2, 2, 3, 3, 4, "")</f>
        <v/>
      </c>
      <c r="F595">
        <f t="shared" ca="1" si="103"/>
        <v>4</v>
      </c>
      <c r="G595">
        <f t="shared" ca="1" si="99"/>
        <v>0</v>
      </c>
      <c r="H595">
        <f t="shared" ca="1" si="100"/>
        <v>0</v>
      </c>
      <c r="I595">
        <v>1</v>
      </c>
      <c r="J595">
        <f t="shared" si="104"/>
        <v>2</v>
      </c>
      <c r="K595" cm="1">
        <f t="array" ref="K595">_xlfn.SWITCH(J595, 1, 10, 2, 10, "", 0)</f>
        <v>10</v>
      </c>
      <c r="L595" cm="1">
        <f t="array" aca="1" ref="L595" ca="1">_xlfn.SWITCH(M595, 1, 0, 2, 25, 3, 50, 4, 75, 5, 100)</f>
        <v>50</v>
      </c>
      <c r="M595">
        <f t="shared" ca="1" si="105"/>
        <v>3</v>
      </c>
      <c r="N595">
        <f t="shared" ca="1" si="106"/>
        <v>2</v>
      </c>
      <c r="O595" t="str" cm="1">
        <f t="array" aca="1" ref="O595" ca="1">_xlfn.SWITCH(N595, 1, "no ice", 2, "less ice", 3, "regular", 4, "extra ice")</f>
        <v>less ice</v>
      </c>
    </row>
    <row r="596" spans="1:15" x14ac:dyDescent="0.2">
      <c r="A596" s="1">
        <f t="shared" si="107"/>
        <v>45717</v>
      </c>
      <c r="B596">
        <f t="shared" ca="1" si="101"/>
        <v>7</v>
      </c>
      <c r="C596">
        <f t="shared" ca="1" si="102"/>
        <v>4</v>
      </c>
      <c r="D596" cm="1">
        <f t="array" aca="1" ref="D596" ca="1">_xlfn.SWITCH(B596, 1, 5, 2, 5, 3, 5.5, 4, 5, 5, 6, 6, 4, 7, 4, 8, 6)</f>
        <v>4</v>
      </c>
      <c r="E596" cm="1">
        <f t="array" aca="1" ref="E596" ca="1">_xlfn.SWITCH(F596, 1, 1, 2, 2, 3, 3, 4, "")</f>
        <v>3</v>
      </c>
      <c r="F596">
        <f t="shared" ca="1" si="103"/>
        <v>3</v>
      </c>
      <c r="G596">
        <f t="shared" ca="1" si="99"/>
        <v>1</v>
      </c>
      <c r="H596">
        <f t="shared" ca="1" si="100"/>
        <v>0.75</v>
      </c>
      <c r="I596">
        <v>1</v>
      </c>
      <c r="J596">
        <f t="shared" si="104"/>
        <v>2</v>
      </c>
      <c r="K596" cm="1">
        <f t="array" ref="K596">_xlfn.SWITCH(J596, 1, 10, 2, 10, "", 0)</f>
        <v>10</v>
      </c>
      <c r="L596" cm="1">
        <f t="array" aca="1" ref="L596" ca="1">_xlfn.SWITCH(M596, 1, 0, 2, 25, 3, 50, 4, 75, 5, 100)</f>
        <v>50</v>
      </c>
      <c r="M596">
        <f t="shared" ca="1" si="105"/>
        <v>3</v>
      </c>
      <c r="N596">
        <f t="shared" ca="1" si="106"/>
        <v>3</v>
      </c>
      <c r="O596" t="str" cm="1">
        <f t="array" aca="1" ref="O596" ca="1">_xlfn.SWITCH(N596, 1, "no ice", 2, "less ice", 3, "regular", 4, "extra ice")</f>
        <v>regular</v>
      </c>
    </row>
    <row r="597" spans="1:15" x14ac:dyDescent="0.2">
      <c r="A597" s="1">
        <f t="shared" si="107"/>
        <v>45717</v>
      </c>
      <c r="B597">
        <f t="shared" ca="1" si="101"/>
        <v>2</v>
      </c>
      <c r="C597">
        <f t="shared" ca="1" si="102"/>
        <v>2</v>
      </c>
      <c r="D597" cm="1">
        <f t="array" aca="1" ref="D597" ca="1">_xlfn.SWITCH(B597, 1, 5, 2, 5, 3, 5.5, 4, 5, 5, 6, 6, 4, 7, 4, 8, 6)</f>
        <v>5</v>
      </c>
      <c r="E597" cm="1">
        <f t="array" aca="1" ref="E597" ca="1">_xlfn.SWITCH(F597, 1, 1, 2, 2, 3, 3, 4, "")</f>
        <v>2</v>
      </c>
      <c r="F597">
        <f t="shared" ca="1" si="103"/>
        <v>2</v>
      </c>
      <c r="G597">
        <f t="shared" ca="1" si="99"/>
        <v>2</v>
      </c>
      <c r="H597">
        <f t="shared" ca="1" si="100"/>
        <v>0.75</v>
      </c>
      <c r="I597">
        <v>1</v>
      </c>
      <c r="J597">
        <f t="shared" si="104"/>
        <v>2</v>
      </c>
      <c r="K597" cm="1">
        <f t="array" ref="K597">_xlfn.SWITCH(J597, 1, 10, 2, 10, "", 0)</f>
        <v>10</v>
      </c>
      <c r="L597" cm="1">
        <f t="array" aca="1" ref="L597" ca="1">_xlfn.SWITCH(M597, 1, 0, 2, 25, 3, 50, 4, 75, 5, 100)</f>
        <v>50</v>
      </c>
      <c r="M597">
        <f t="shared" ca="1" si="105"/>
        <v>3</v>
      </c>
      <c r="N597">
        <f t="shared" ca="1" si="106"/>
        <v>2</v>
      </c>
      <c r="O597" t="str" cm="1">
        <f t="array" aca="1" ref="O597" ca="1">_xlfn.SWITCH(N597, 1, "no ice", 2, "less ice", 3, "regular", 4, "extra ice")</f>
        <v>less ice</v>
      </c>
    </row>
    <row r="598" spans="1:15" x14ac:dyDescent="0.2">
      <c r="A598" s="1">
        <f t="shared" si="107"/>
        <v>45717</v>
      </c>
      <c r="B598">
        <f t="shared" ca="1" si="101"/>
        <v>7</v>
      </c>
      <c r="C598">
        <f t="shared" ca="1" si="102"/>
        <v>2</v>
      </c>
      <c r="D598" cm="1">
        <f t="array" aca="1" ref="D598" ca="1">_xlfn.SWITCH(B598, 1, 5, 2, 5, 3, 5.5, 4, 5, 5, 6, 6, 4, 7, 4, 8, 6)</f>
        <v>4</v>
      </c>
      <c r="E598" cm="1">
        <f t="array" aca="1" ref="E598" ca="1">_xlfn.SWITCH(F598, 1, 1, 2, 2, 3, 3, 4, "")</f>
        <v>1</v>
      </c>
      <c r="F598">
        <f t="shared" ca="1" si="103"/>
        <v>1</v>
      </c>
      <c r="G598">
        <f t="shared" ca="1" si="99"/>
        <v>2</v>
      </c>
      <c r="H598">
        <f t="shared" ca="1" si="100"/>
        <v>0.75</v>
      </c>
      <c r="I598">
        <v>1</v>
      </c>
      <c r="J598">
        <f t="shared" si="104"/>
        <v>2</v>
      </c>
      <c r="K598" cm="1">
        <f t="array" ref="K598">_xlfn.SWITCH(J598, 1, 10, 2, 10, "", 0)</f>
        <v>10</v>
      </c>
      <c r="L598" cm="1">
        <f t="array" aca="1" ref="L598" ca="1">_xlfn.SWITCH(M598, 1, 0, 2, 25, 3, 50, 4, 75, 5, 100)</f>
        <v>0</v>
      </c>
      <c r="M598">
        <f t="shared" ca="1" si="105"/>
        <v>1</v>
      </c>
      <c r="N598">
        <f t="shared" ca="1" si="106"/>
        <v>3</v>
      </c>
      <c r="O598" t="str" cm="1">
        <f t="array" aca="1" ref="O598" ca="1">_xlfn.SWITCH(N598, 1, "no ice", 2, "less ice", 3, "regular", 4, "extra ice")</f>
        <v>regular</v>
      </c>
    </row>
    <row r="599" spans="1:15" x14ac:dyDescent="0.2">
      <c r="A599" s="1">
        <f t="shared" si="107"/>
        <v>45717</v>
      </c>
      <c r="B599">
        <f t="shared" ca="1" si="101"/>
        <v>4</v>
      </c>
      <c r="C599">
        <f t="shared" ca="1" si="102"/>
        <v>3</v>
      </c>
      <c r="D599" cm="1">
        <f t="array" aca="1" ref="D599" ca="1">_xlfn.SWITCH(B599, 1, 5, 2, 5, 3, 5.5, 4, 5, 5, 6, 6, 4, 7, 4, 8, 6)</f>
        <v>5</v>
      </c>
      <c r="E599" cm="1">
        <f t="array" aca="1" ref="E599" ca="1">_xlfn.SWITCH(F599, 1, 1, 2, 2, 3, 3, 4, "")</f>
        <v>1</v>
      </c>
      <c r="F599">
        <f t="shared" ca="1" si="103"/>
        <v>1</v>
      </c>
      <c r="G599">
        <f t="shared" ca="1" si="99"/>
        <v>2</v>
      </c>
      <c r="H599">
        <f t="shared" ca="1" si="100"/>
        <v>0.75</v>
      </c>
      <c r="I599">
        <v>1</v>
      </c>
      <c r="J599">
        <f t="shared" si="104"/>
        <v>2</v>
      </c>
      <c r="K599" cm="1">
        <f t="array" ref="K599">_xlfn.SWITCH(J599, 1, 10, 2, 10, "", 0)</f>
        <v>10</v>
      </c>
      <c r="L599" cm="1">
        <f t="array" aca="1" ref="L599" ca="1">_xlfn.SWITCH(M599, 1, 0, 2, 25, 3, 50, 4, 75, 5, 100)</f>
        <v>100</v>
      </c>
      <c r="M599">
        <f t="shared" ca="1" si="105"/>
        <v>5</v>
      </c>
      <c r="N599">
        <f t="shared" ca="1" si="106"/>
        <v>3</v>
      </c>
      <c r="O599" t="str" cm="1">
        <f t="array" aca="1" ref="O599" ca="1">_xlfn.SWITCH(N599, 1, "no ice", 2, "less ice", 3, "regular", 4, "extra ice")</f>
        <v>regular</v>
      </c>
    </row>
    <row r="600" spans="1:15" x14ac:dyDescent="0.2">
      <c r="A600" s="1">
        <f t="shared" si="107"/>
        <v>45717</v>
      </c>
      <c r="B600">
        <f t="shared" ca="1" si="101"/>
        <v>1</v>
      </c>
      <c r="C600">
        <f t="shared" ca="1" si="102"/>
        <v>3</v>
      </c>
      <c r="D600" cm="1">
        <f t="array" aca="1" ref="D600" ca="1">_xlfn.SWITCH(B600, 1, 5, 2, 5, 3, 5.5, 4, 5, 5, 6, 6, 4, 7, 4, 8, 6)</f>
        <v>5</v>
      </c>
      <c r="E600" cm="1">
        <f t="array" aca="1" ref="E600" ca="1">_xlfn.SWITCH(F600, 1, 1, 2, 2, 3, 3, 4, "")</f>
        <v>2</v>
      </c>
      <c r="F600">
        <f t="shared" ca="1" si="103"/>
        <v>2</v>
      </c>
      <c r="G600">
        <f t="shared" ca="1" si="99"/>
        <v>2</v>
      </c>
      <c r="H600">
        <f t="shared" ca="1" si="100"/>
        <v>0.75</v>
      </c>
      <c r="I600">
        <v>1</v>
      </c>
      <c r="J600">
        <f t="shared" si="104"/>
        <v>2</v>
      </c>
      <c r="K600" cm="1">
        <f t="array" ref="K600">_xlfn.SWITCH(J600, 1, 10, 2, 10, "", 0)</f>
        <v>10</v>
      </c>
      <c r="L600" cm="1">
        <f t="array" aca="1" ref="L600" ca="1">_xlfn.SWITCH(M600, 1, 0, 2, 25, 3, 50, 4, 75, 5, 100)</f>
        <v>75</v>
      </c>
      <c r="M600">
        <f t="shared" ca="1" si="105"/>
        <v>4</v>
      </c>
      <c r="N600">
        <f t="shared" ca="1" si="106"/>
        <v>3</v>
      </c>
      <c r="O600" t="str" cm="1">
        <f t="array" aca="1" ref="O600" ca="1">_xlfn.SWITCH(N600, 1, "no ice", 2, "less ice", 3, "regular", 4, "extra ice")</f>
        <v>regular</v>
      </c>
    </row>
    <row r="601" spans="1:15" x14ac:dyDescent="0.2">
      <c r="A601" s="1">
        <f t="shared" si="107"/>
        <v>45717</v>
      </c>
      <c r="B601">
        <f t="shared" ca="1" si="101"/>
        <v>5</v>
      </c>
      <c r="C601">
        <f t="shared" ca="1" si="102"/>
        <v>2</v>
      </c>
      <c r="D601" cm="1">
        <f t="array" aca="1" ref="D601" ca="1">_xlfn.SWITCH(B601, 1, 5, 2, 5, 3, 5.5, 4, 5, 5, 6, 6, 4, 7, 4, 8, 6)</f>
        <v>6</v>
      </c>
      <c r="E601" cm="1">
        <f t="array" aca="1" ref="E601" ca="1">_xlfn.SWITCH(F601, 1, 1, 2, 2, 3, 3, 4, "")</f>
        <v>2</v>
      </c>
      <c r="F601">
        <f t="shared" ca="1" si="103"/>
        <v>2</v>
      </c>
      <c r="G601">
        <f t="shared" ca="1" si="99"/>
        <v>2</v>
      </c>
      <c r="H601">
        <f t="shared" ca="1" si="100"/>
        <v>0.75</v>
      </c>
      <c r="I601">
        <v>1</v>
      </c>
      <c r="J601">
        <f t="shared" si="104"/>
        <v>2</v>
      </c>
      <c r="K601" cm="1">
        <f t="array" ref="K601">_xlfn.SWITCH(J601, 1, 10, 2, 10, "", 0)</f>
        <v>10</v>
      </c>
      <c r="L601" cm="1">
        <f t="array" aca="1" ref="L601" ca="1">_xlfn.SWITCH(M601, 1, 0, 2, 25, 3, 50, 4, 75, 5, 100)</f>
        <v>50</v>
      </c>
      <c r="M601">
        <f t="shared" ca="1" si="105"/>
        <v>3</v>
      </c>
      <c r="N601">
        <f t="shared" ca="1" si="106"/>
        <v>3</v>
      </c>
      <c r="O601" t="str" cm="1">
        <f t="array" aca="1" ref="O601" ca="1">_xlfn.SWITCH(N601, 1, "no ice", 2, "less ice", 3, "regular", 4, "extra ice")</f>
        <v>regular</v>
      </c>
    </row>
    <row r="602" spans="1:15" x14ac:dyDescent="0.2">
      <c r="A602" s="1">
        <f t="shared" si="107"/>
        <v>45717</v>
      </c>
      <c r="B602">
        <f t="shared" ca="1" si="101"/>
        <v>2</v>
      </c>
      <c r="C602">
        <f t="shared" ca="1" si="102"/>
        <v>1</v>
      </c>
      <c r="D602" cm="1">
        <f t="array" aca="1" ref="D602" ca="1">_xlfn.SWITCH(B602, 1, 5, 2, 5, 3, 5.5, 4, 5, 5, 6, 6, 4, 7, 4, 8, 6)</f>
        <v>5</v>
      </c>
      <c r="E602" cm="1">
        <f t="array" aca="1" ref="E602" ca="1">_xlfn.SWITCH(F602, 1, 1, 2, 2, 3, 3, 4, "")</f>
        <v>2</v>
      </c>
      <c r="F602">
        <f t="shared" ca="1" si="103"/>
        <v>2</v>
      </c>
      <c r="G602">
        <f t="shared" ca="1" si="99"/>
        <v>2</v>
      </c>
      <c r="H602">
        <f t="shared" ca="1" si="100"/>
        <v>0.75</v>
      </c>
      <c r="I602">
        <v>1</v>
      </c>
      <c r="J602">
        <f t="shared" si="104"/>
        <v>2</v>
      </c>
      <c r="K602" cm="1">
        <f t="array" ref="K602">_xlfn.SWITCH(J602, 1, 10, 2, 10, "", 0)</f>
        <v>10</v>
      </c>
      <c r="L602" cm="1">
        <f t="array" aca="1" ref="L602" ca="1">_xlfn.SWITCH(M602, 1, 0, 2, 25, 3, 50, 4, 75, 5, 100)</f>
        <v>75</v>
      </c>
      <c r="M602">
        <f t="shared" ca="1" si="105"/>
        <v>4</v>
      </c>
      <c r="N602">
        <f t="shared" ca="1" si="106"/>
        <v>1</v>
      </c>
      <c r="O602" t="str" cm="1">
        <f t="array" aca="1" ref="O602" ca="1">_xlfn.SWITCH(N602, 1, "no ice", 2, "less ice", 3, "regular", 4, "extra ice")</f>
        <v>no ice</v>
      </c>
    </row>
    <row r="603" spans="1:15" x14ac:dyDescent="0.2">
      <c r="A603" s="1">
        <f t="shared" si="107"/>
        <v>45717</v>
      </c>
      <c r="B603">
        <f t="shared" ca="1" si="101"/>
        <v>4</v>
      </c>
      <c r="C603">
        <f t="shared" ca="1" si="102"/>
        <v>4</v>
      </c>
      <c r="D603" cm="1">
        <f t="array" aca="1" ref="D603" ca="1">_xlfn.SWITCH(B603, 1, 5, 2, 5, 3, 5.5, 4, 5, 5, 6, 6, 4, 7, 4, 8, 6)</f>
        <v>5</v>
      </c>
      <c r="E603" cm="1">
        <f t="array" aca="1" ref="E603" ca="1">_xlfn.SWITCH(F603, 1, 1, 2, 2, 3, 3, 4, "")</f>
        <v>2</v>
      </c>
      <c r="F603">
        <f t="shared" ca="1" si="103"/>
        <v>2</v>
      </c>
      <c r="G603">
        <f t="shared" ca="1" si="99"/>
        <v>1</v>
      </c>
      <c r="H603">
        <f t="shared" ca="1" si="100"/>
        <v>0.75</v>
      </c>
      <c r="I603">
        <v>1</v>
      </c>
      <c r="J603">
        <f t="shared" si="104"/>
        <v>2</v>
      </c>
      <c r="K603" cm="1">
        <f t="array" ref="K603">_xlfn.SWITCH(J603, 1, 10, 2, 10, "", 0)</f>
        <v>10</v>
      </c>
      <c r="L603" cm="1">
        <f t="array" aca="1" ref="L603" ca="1">_xlfn.SWITCH(M603, 1, 0, 2, 25, 3, 50, 4, 75, 5, 100)</f>
        <v>50</v>
      </c>
      <c r="M603">
        <f t="shared" ca="1" si="105"/>
        <v>3</v>
      </c>
      <c r="N603">
        <f t="shared" ca="1" si="106"/>
        <v>3</v>
      </c>
      <c r="O603" t="str" cm="1">
        <f t="array" aca="1" ref="O603" ca="1">_xlfn.SWITCH(N603, 1, "no ice", 2, "less ice", 3, "regular", 4, "extra ice")</f>
        <v>regular</v>
      </c>
    </row>
    <row r="604" spans="1:15" x14ac:dyDescent="0.2">
      <c r="A604" s="1">
        <f t="shared" si="107"/>
        <v>45717</v>
      </c>
      <c r="B604">
        <f t="shared" ca="1" si="101"/>
        <v>6</v>
      </c>
      <c r="C604">
        <f t="shared" ca="1" si="102"/>
        <v>1</v>
      </c>
      <c r="D604" cm="1">
        <f t="array" aca="1" ref="D604" ca="1">_xlfn.SWITCH(B604, 1, 5, 2, 5, 3, 5.5, 4, 5, 5, 6, 6, 4, 7, 4, 8, 6)</f>
        <v>4</v>
      </c>
      <c r="E604" cm="1">
        <f t="array" aca="1" ref="E604" ca="1">_xlfn.SWITCH(F604, 1, 1, 2, 2, 3, 3, 4, "")</f>
        <v>2</v>
      </c>
      <c r="F604">
        <f t="shared" ca="1" si="103"/>
        <v>2</v>
      </c>
      <c r="G604">
        <f t="shared" ca="1" si="99"/>
        <v>2</v>
      </c>
      <c r="H604">
        <f t="shared" ca="1" si="100"/>
        <v>0.75</v>
      </c>
      <c r="I604">
        <v>1</v>
      </c>
      <c r="J604">
        <f t="shared" si="104"/>
        <v>2</v>
      </c>
      <c r="K604" cm="1">
        <f t="array" ref="K604">_xlfn.SWITCH(J604, 1, 10, 2, 10, "", 0)</f>
        <v>10</v>
      </c>
      <c r="L604" cm="1">
        <f t="array" aca="1" ref="L604" ca="1">_xlfn.SWITCH(M604, 1, 0, 2, 25, 3, 50, 4, 75, 5, 100)</f>
        <v>50</v>
      </c>
      <c r="M604">
        <f t="shared" ca="1" si="105"/>
        <v>3</v>
      </c>
      <c r="N604">
        <f t="shared" ca="1" si="106"/>
        <v>4</v>
      </c>
      <c r="O604" t="str" cm="1">
        <f t="array" aca="1" ref="O604" ca="1">_xlfn.SWITCH(N604, 1, "no ice", 2, "less ice", 3, "regular", 4, "extra ice")</f>
        <v>extra ice</v>
      </c>
    </row>
    <row r="605" spans="1:15" x14ac:dyDescent="0.2">
      <c r="A605" s="1">
        <f t="shared" si="107"/>
        <v>45717</v>
      </c>
      <c r="B605">
        <f t="shared" ca="1" si="101"/>
        <v>6</v>
      </c>
      <c r="C605">
        <f t="shared" ca="1" si="102"/>
        <v>2</v>
      </c>
      <c r="D605" cm="1">
        <f t="array" aca="1" ref="D605" ca="1">_xlfn.SWITCH(B605, 1, 5, 2, 5, 3, 5.5, 4, 5, 5, 6, 6, 4, 7, 4, 8, 6)</f>
        <v>4</v>
      </c>
      <c r="E605" cm="1">
        <f t="array" aca="1" ref="E605" ca="1">_xlfn.SWITCH(F605, 1, 1, 2, 2, 3, 3, 4, "")</f>
        <v>1</v>
      </c>
      <c r="F605">
        <f t="shared" ca="1" si="103"/>
        <v>1</v>
      </c>
      <c r="G605">
        <f t="shared" ca="1" si="99"/>
        <v>2</v>
      </c>
      <c r="H605">
        <f t="shared" ca="1" si="100"/>
        <v>0.75</v>
      </c>
      <c r="I605">
        <v>1</v>
      </c>
      <c r="J605">
        <f t="shared" si="104"/>
        <v>2</v>
      </c>
      <c r="K605" cm="1">
        <f t="array" ref="K605">_xlfn.SWITCH(J605, 1, 10, 2, 10, "", 0)</f>
        <v>10</v>
      </c>
      <c r="L605" cm="1">
        <f t="array" aca="1" ref="L605" ca="1">_xlfn.SWITCH(M605, 1, 0, 2, 25, 3, 50, 4, 75, 5, 100)</f>
        <v>0</v>
      </c>
      <c r="M605">
        <f t="shared" ca="1" si="105"/>
        <v>1</v>
      </c>
      <c r="N605">
        <f t="shared" ca="1" si="106"/>
        <v>1</v>
      </c>
      <c r="O605" t="str" cm="1">
        <f t="array" aca="1" ref="O605" ca="1">_xlfn.SWITCH(N605, 1, "no ice", 2, "less ice", 3, "regular", 4, "extra ice")</f>
        <v>no ice</v>
      </c>
    </row>
    <row r="606" spans="1:15" x14ac:dyDescent="0.2">
      <c r="A606" s="1">
        <f t="shared" si="107"/>
        <v>45717</v>
      </c>
      <c r="B606">
        <f t="shared" ca="1" si="101"/>
        <v>6</v>
      </c>
      <c r="C606">
        <f t="shared" ca="1" si="102"/>
        <v>2</v>
      </c>
      <c r="D606" cm="1">
        <f t="array" aca="1" ref="D606" ca="1">_xlfn.SWITCH(B606, 1, 5, 2, 5, 3, 5.5, 4, 5, 5, 6, 6, 4, 7, 4, 8, 6)</f>
        <v>4</v>
      </c>
      <c r="E606" cm="1">
        <f t="array" aca="1" ref="E606" ca="1">_xlfn.SWITCH(F606, 1, 1, 2, 2, 3, 3, 4, "")</f>
        <v>2</v>
      </c>
      <c r="F606">
        <f t="shared" ca="1" si="103"/>
        <v>2</v>
      </c>
      <c r="G606">
        <f t="shared" ca="1" si="99"/>
        <v>2</v>
      </c>
      <c r="H606">
        <f t="shared" ca="1" si="100"/>
        <v>0.75</v>
      </c>
      <c r="I606">
        <v>1</v>
      </c>
      <c r="J606">
        <f t="shared" si="104"/>
        <v>2</v>
      </c>
      <c r="K606" cm="1">
        <f t="array" ref="K606">_xlfn.SWITCH(J606, 1, 10, 2, 10, "", 0)</f>
        <v>10</v>
      </c>
      <c r="L606" cm="1">
        <f t="array" aca="1" ref="L606" ca="1">_xlfn.SWITCH(M606, 1, 0, 2, 25, 3, 50, 4, 75, 5, 100)</f>
        <v>75</v>
      </c>
      <c r="M606">
        <f t="shared" ca="1" si="105"/>
        <v>4</v>
      </c>
      <c r="N606">
        <f t="shared" ca="1" si="106"/>
        <v>3</v>
      </c>
      <c r="O606" t="str" cm="1">
        <f t="array" aca="1" ref="O606" ca="1">_xlfn.SWITCH(N606, 1, "no ice", 2, "less ice", 3, "regular", 4, "extra ice")</f>
        <v>regular</v>
      </c>
    </row>
    <row r="607" spans="1:15" x14ac:dyDescent="0.2">
      <c r="A607" s="1">
        <f t="shared" si="107"/>
        <v>45717</v>
      </c>
      <c r="B607">
        <f t="shared" ca="1" si="101"/>
        <v>3</v>
      </c>
      <c r="C607">
        <f t="shared" ca="1" si="102"/>
        <v>4</v>
      </c>
      <c r="D607" cm="1">
        <f t="array" aca="1" ref="D607" ca="1">_xlfn.SWITCH(B607, 1, 5, 2, 5, 3, 5.5, 4, 5, 5, 6, 6, 4, 7, 4, 8, 6)</f>
        <v>5.5</v>
      </c>
      <c r="E607" cm="1">
        <f t="array" aca="1" ref="E607" ca="1">_xlfn.SWITCH(F607, 1, 1, 2, 2, 3, 3, 4, "")</f>
        <v>2</v>
      </c>
      <c r="F607">
        <f t="shared" ca="1" si="103"/>
        <v>2</v>
      </c>
      <c r="G607">
        <f t="shared" ca="1" si="99"/>
        <v>2</v>
      </c>
      <c r="H607">
        <f t="shared" ca="1" si="100"/>
        <v>0.75</v>
      </c>
      <c r="I607">
        <v>1</v>
      </c>
      <c r="J607">
        <f t="shared" si="104"/>
        <v>2</v>
      </c>
      <c r="K607" cm="1">
        <f t="array" ref="K607">_xlfn.SWITCH(J607, 1, 10, 2, 10, "", 0)</f>
        <v>10</v>
      </c>
      <c r="L607" cm="1">
        <f t="array" aca="1" ref="L607" ca="1">_xlfn.SWITCH(M607, 1, 0, 2, 25, 3, 50, 4, 75, 5, 100)</f>
        <v>50</v>
      </c>
      <c r="M607">
        <f t="shared" ca="1" si="105"/>
        <v>3</v>
      </c>
      <c r="N607">
        <f t="shared" ca="1" si="106"/>
        <v>1</v>
      </c>
      <c r="O607" t="str" cm="1">
        <f t="array" aca="1" ref="O607" ca="1">_xlfn.SWITCH(N607, 1, "no ice", 2, "less ice", 3, "regular", 4, "extra ice")</f>
        <v>no ice</v>
      </c>
    </row>
    <row r="608" spans="1:15" x14ac:dyDescent="0.2">
      <c r="A608" s="1">
        <f t="shared" si="107"/>
        <v>45717</v>
      </c>
      <c r="B608">
        <f t="shared" ca="1" si="101"/>
        <v>3</v>
      </c>
      <c r="C608">
        <f t="shared" ca="1" si="102"/>
        <v>3</v>
      </c>
      <c r="D608" cm="1">
        <f t="array" aca="1" ref="D608" ca="1">_xlfn.SWITCH(B608, 1, 5, 2, 5, 3, 5.5, 4, 5, 5, 6, 6, 4, 7, 4, 8, 6)</f>
        <v>5.5</v>
      </c>
      <c r="E608" cm="1">
        <f t="array" aca="1" ref="E608" ca="1">_xlfn.SWITCH(F608, 1, 1, 2, 2, 3, 3, 4, "")</f>
        <v>2</v>
      </c>
      <c r="F608">
        <f t="shared" ca="1" si="103"/>
        <v>2</v>
      </c>
      <c r="G608">
        <f t="shared" ca="1" si="99"/>
        <v>2</v>
      </c>
      <c r="H608">
        <f t="shared" ca="1" si="100"/>
        <v>0.75</v>
      </c>
      <c r="I608">
        <v>1</v>
      </c>
      <c r="J608">
        <f t="shared" si="104"/>
        <v>2</v>
      </c>
      <c r="K608" cm="1">
        <f t="array" ref="K608">_xlfn.SWITCH(J608, 1, 10, 2, 10, "", 0)</f>
        <v>10</v>
      </c>
      <c r="L608" cm="1">
        <f t="array" aca="1" ref="L608" ca="1">_xlfn.SWITCH(M608, 1, 0, 2, 25, 3, 50, 4, 75, 5, 100)</f>
        <v>100</v>
      </c>
      <c r="M608">
        <f t="shared" ca="1" si="105"/>
        <v>5</v>
      </c>
      <c r="N608">
        <f t="shared" ca="1" si="106"/>
        <v>4</v>
      </c>
      <c r="O608" t="str" cm="1">
        <f t="array" aca="1" ref="O608" ca="1">_xlfn.SWITCH(N608, 1, "no ice", 2, "less ice", 3, "regular", 4, "extra ice")</f>
        <v>extra ice</v>
      </c>
    </row>
    <row r="609" spans="1:15" x14ac:dyDescent="0.2">
      <c r="A609" s="1">
        <f t="shared" si="107"/>
        <v>45717</v>
      </c>
      <c r="B609">
        <f t="shared" ca="1" si="101"/>
        <v>3</v>
      </c>
      <c r="C609">
        <f t="shared" ca="1" si="102"/>
        <v>2</v>
      </c>
      <c r="D609" cm="1">
        <f t="array" aca="1" ref="D609" ca="1">_xlfn.SWITCH(B609, 1, 5, 2, 5, 3, 5.5, 4, 5, 5, 6, 6, 4, 7, 4, 8, 6)</f>
        <v>5.5</v>
      </c>
      <c r="E609" t="str" cm="1">
        <f t="array" aca="1" ref="E609" ca="1">_xlfn.SWITCH(F609, 1, 1, 2, 2, 3, 3, 4, "")</f>
        <v/>
      </c>
      <c r="F609">
        <f t="shared" ca="1" si="103"/>
        <v>4</v>
      </c>
      <c r="G609">
        <f t="shared" ca="1" si="99"/>
        <v>0</v>
      </c>
      <c r="H609">
        <f t="shared" ca="1" si="100"/>
        <v>0</v>
      </c>
      <c r="I609">
        <v>1</v>
      </c>
      <c r="J609">
        <f t="shared" si="104"/>
        <v>2</v>
      </c>
      <c r="K609" cm="1">
        <f t="array" ref="K609">_xlfn.SWITCH(J609, 1, 10, 2, 10, "", 0)</f>
        <v>10</v>
      </c>
      <c r="L609" cm="1">
        <f t="array" aca="1" ref="L609" ca="1">_xlfn.SWITCH(M609, 1, 0, 2, 25, 3, 50, 4, 75, 5, 100)</f>
        <v>25</v>
      </c>
      <c r="M609">
        <f t="shared" ca="1" si="105"/>
        <v>2</v>
      </c>
      <c r="N609">
        <f t="shared" ca="1" si="106"/>
        <v>4</v>
      </c>
      <c r="O609" t="str" cm="1">
        <f t="array" aca="1" ref="O609" ca="1">_xlfn.SWITCH(N609, 1, "no ice", 2, "less ice", 3, "regular", 4, "extra ice")</f>
        <v>extra ice</v>
      </c>
    </row>
    <row r="610" spans="1:15" x14ac:dyDescent="0.2">
      <c r="A610" s="1">
        <f t="shared" si="107"/>
        <v>45717</v>
      </c>
      <c r="B610">
        <f t="shared" ca="1" si="101"/>
        <v>1</v>
      </c>
      <c r="C610">
        <f t="shared" ca="1" si="102"/>
        <v>3</v>
      </c>
      <c r="D610" cm="1">
        <f t="array" aca="1" ref="D610" ca="1">_xlfn.SWITCH(B610, 1, 5, 2, 5, 3, 5.5, 4, 5, 5, 6, 6, 4, 7, 4, 8, 6)</f>
        <v>5</v>
      </c>
      <c r="E610" cm="1">
        <f t="array" aca="1" ref="E610" ca="1">_xlfn.SWITCH(F610, 1, 1, 2, 2, 3, 3, 4, "")</f>
        <v>3</v>
      </c>
      <c r="F610">
        <f t="shared" ca="1" si="103"/>
        <v>3</v>
      </c>
      <c r="G610">
        <f t="shared" ca="1" si="99"/>
        <v>2</v>
      </c>
      <c r="H610">
        <f t="shared" ca="1" si="100"/>
        <v>0.75</v>
      </c>
      <c r="I610">
        <v>1</v>
      </c>
      <c r="J610">
        <f t="shared" si="104"/>
        <v>2</v>
      </c>
      <c r="K610" cm="1">
        <f t="array" ref="K610">_xlfn.SWITCH(J610, 1, 10, 2, 10, "", 0)</f>
        <v>10</v>
      </c>
      <c r="L610" cm="1">
        <f t="array" aca="1" ref="L610" ca="1">_xlfn.SWITCH(M610, 1, 0, 2, 25, 3, 50, 4, 75, 5, 100)</f>
        <v>25</v>
      </c>
      <c r="M610">
        <f t="shared" ca="1" si="105"/>
        <v>2</v>
      </c>
      <c r="N610">
        <f t="shared" ca="1" si="106"/>
        <v>2</v>
      </c>
      <c r="O610" t="str" cm="1">
        <f t="array" aca="1" ref="O610" ca="1">_xlfn.SWITCH(N610, 1, "no ice", 2, "less ice", 3, "regular", 4, "extra ice")</f>
        <v>less ice</v>
      </c>
    </row>
    <row r="611" spans="1:15" x14ac:dyDescent="0.2">
      <c r="A611" s="1">
        <f t="shared" si="107"/>
        <v>45717</v>
      </c>
      <c r="B611">
        <f t="shared" ca="1" si="101"/>
        <v>5</v>
      </c>
      <c r="C611">
        <f t="shared" ca="1" si="102"/>
        <v>4</v>
      </c>
      <c r="D611" cm="1">
        <f t="array" aca="1" ref="D611" ca="1">_xlfn.SWITCH(B611, 1, 5, 2, 5, 3, 5.5, 4, 5, 5, 6, 6, 4, 7, 4, 8, 6)</f>
        <v>6</v>
      </c>
      <c r="E611" cm="1">
        <f t="array" aca="1" ref="E611" ca="1">_xlfn.SWITCH(F611, 1, 1, 2, 2, 3, 3, 4, "")</f>
        <v>1</v>
      </c>
      <c r="F611">
        <f t="shared" ca="1" si="103"/>
        <v>1</v>
      </c>
      <c r="G611">
        <f t="shared" ca="1" si="99"/>
        <v>1</v>
      </c>
      <c r="H611">
        <f t="shared" ca="1" si="100"/>
        <v>0.75</v>
      </c>
      <c r="I611">
        <v>1</v>
      </c>
      <c r="J611">
        <f t="shared" si="104"/>
        <v>2</v>
      </c>
      <c r="K611" cm="1">
        <f t="array" ref="K611">_xlfn.SWITCH(J611, 1, 10, 2, 10, "", 0)</f>
        <v>10</v>
      </c>
      <c r="L611" cm="1">
        <f t="array" aca="1" ref="L611" ca="1">_xlfn.SWITCH(M611, 1, 0, 2, 25, 3, 50, 4, 75, 5, 100)</f>
        <v>75</v>
      </c>
      <c r="M611">
        <f t="shared" ca="1" si="105"/>
        <v>4</v>
      </c>
      <c r="N611">
        <f t="shared" ca="1" si="106"/>
        <v>4</v>
      </c>
      <c r="O611" t="str" cm="1">
        <f t="array" aca="1" ref="O611" ca="1">_xlfn.SWITCH(N611, 1, "no ice", 2, "less ice", 3, "regular", 4, "extra ice")</f>
        <v>extra ice</v>
      </c>
    </row>
    <row r="612" spans="1:15" x14ac:dyDescent="0.2">
      <c r="A612" s="1">
        <v>45718</v>
      </c>
      <c r="B612">
        <f t="shared" ca="1" si="101"/>
        <v>3</v>
      </c>
      <c r="C612">
        <f t="shared" ca="1" si="102"/>
        <v>3</v>
      </c>
      <c r="D612" cm="1">
        <f t="array" aca="1" ref="D612" ca="1">_xlfn.SWITCH(B612, 1, 5, 2, 5, 3, 5.5, 4, 5, 5, 6, 6, 4, 7, 4, 8, 6)</f>
        <v>5.5</v>
      </c>
      <c r="E612" cm="1">
        <f t="array" aca="1" ref="E612" ca="1">_xlfn.SWITCH(F612, 1, 1, 2, 2, 3, 3, 4, "")</f>
        <v>2</v>
      </c>
      <c r="F612">
        <f t="shared" ca="1" si="103"/>
        <v>2</v>
      </c>
      <c r="G612">
        <f t="shared" ca="1" si="99"/>
        <v>2</v>
      </c>
      <c r="H612">
        <f t="shared" ca="1" si="100"/>
        <v>0.75</v>
      </c>
      <c r="I612">
        <v>1</v>
      </c>
      <c r="J612">
        <f t="shared" si="104"/>
        <v>2</v>
      </c>
      <c r="K612" cm="1">
        <f t="array" ref="K612">_xlfn.SWITCH(J612, 1, 10, 2, 10, "", 0)</f>
        <v>10</v>
      </c>
      <c r="L612" cm="1">
        <f t="array" aca="1" ref="L612" ca="1">_xlfn.SWITCH(M612, 1, 0, 2, 25, 3, 50, 4, 75, 5, 100)</f>
        <v>50</v>
      </c>
      <c r="M612">
        <f t="shared" ca="1" si="105"/>
        <v>3</v>
      </c>
      <c r="N612">
        <f t="shared" ca="1" si="106"/>
        <v>2</v>
      </c>
      <c r="O612" t="str" cm="1">
        <f t="array" aca="1" ref="O612" ca="1">_xlfn.SWITCH(N612, 1, "no ice", 2, "less ice", 3, "regular", 4, "extra ice")</f>
        <v>less ice</v>
      </c>
    </row>
    <row r="613" spans="1:15" x14ac:dyDescent="0.2">
      <c r="A613" s="1">
        <f>A612</f>
        <v>45718</v>
      </c>
      <c r="B613">
        <f t="shared" ca="1" si="101"/>
        <v>5</v>
      </c>
      <c r="C613">
        <f t="shared" ca="1" si="102"/>
        <v>3</v>
      </c>
      <c r="D613" cm="1">
        <f t="array" aca="1" ref="D613" ca="1">_xlfn.SWITCH(B613, 1, 5, 2, 5, 3, 5.5, 4, 5, 5, 6, 6, 4, 7, 4, 8, 6)</f>
        <v>6</v>
      </c>
      <c r="E613" cm="1">
        <f t="array" aca="1" ref="E613" ca="1">_xlfn.SWITCH(F613, 1, 1, 2, 2, 3, 3, 4, "")</f>
        <v>3</v>
      </c>
      <c r="F613">
        <f t="shared" ca="1" si="103"/>
        <v>3</v>
      </c>
      <c r="G613">
        <f t="shared" ca="1" si="99"/>
        <v>1</v>
      </c>
      <c r="H613">
        <f t="shared" ca="1" si="100"/>
        <v>0.75</v>
      </c>
      <c r="I613">
        <v>1</v>
      </c>
      <c r="J613">
        <f t="shared" si="104"/>
        <v>2</v>
      </c>
      <c r="K613" cm="1">
        <f t="array" ref="K613">_xlfn.SWITCH(J613, 1, 10, 2, 10, "", 0)</f>
        <v>10</v>
      </c>
      <c r="L613" cm="1">
        <f t="array" aca="1" ref="L613" ca="1">_xlfn.SWITCH(M613, 1, 0, 2, 25, 3, 50, 4, 75, 5, 100)</f>
        <v>75</v>
      </c>
      <c r="M613">
        <f t="shared" ca="1" si="105"/>
        <v>4</v>
      </c>
      <c r="N613">
        <f t="shared" ca="1" si="106"/>
        <v>4</v>
      </c>
      <c r="O613" t="str" cm="1">
        <f t="array" aca="1" ref="O613" ca="1">_xlfn.SWITCH(N613, 1, "no ice", 2, "less ice", 3, "regular", 4, "extra ice")</f>
        <v>extra ice</v>
      </c>
    </row>
    <row r="614" spans="1:15" x14ac:dyDescent="0.2">
      <c r="A614" s="1">
        <f t="shared" ref="A614:A654" si="108">A613</f>
        <v>45718</v>
      </c>
      <c r="B614">
        <f t="shared" ca="1" si="101"/>
        <v>3</v>
      </c>
      <c r="C614">
        <f t="shared" ca="1" si="102"/>
        <v>3</v>
      </c>
      <c r="D614" cm="1">
        <f t="array" aca="1" ref="D614" ca="1">_xlfn.SWITCH(B614, 1, 5, 2, 5, 3, 5.5, 4, 5, 5, 6, 6, 4, 7, 4, 8, 6)</f>
        <v>5.5</v>
      </c>
      <c r="E614" cm="1">
        <f t="array" aca="1" ref="E614" ca="1">_xlfn.SWITCH(F614, 1, 1, 2, 2, 3, 3, 4, "")</f>
        <v>3</v>
      </c>
      <c r="F614">
        <f t="shared" ca="1" si="103"/>
        <v>3</v>
      </c>
      <c r="G614">
        <f t="shared" ca="1" si="99"/>
        <v>2</v>
      </c>
      <c r="H614">
        <f t="shared" ca="1" si="100"/>
        <v>0.75</v>
      </c>
      <c r="I614">
        <v>1</v>
      </c>
      <c r="J614">
        <f t="shared" si="104"/>
        <v>2</v>
      </c>
      <c r="K614" cm="1">
        <f t="array" ref="K614">_xlfn.SWITCH(J614, 1, 10, 2, 10, "", 0)</f>
        <v>10</v>
      </c>
      <c r="L614" cm="1">
        <f t="array" aca="1" ref="L614" ca="1">_xlfn.SWITCH(M614, 1, 0, 2, 25, 3, 50, 4, 75, 5, 100)</f>
        <v>25</v>
      </c>
      <c r="M614">
        <f t="shared" ca="1" si="105"/>
        <v>2</v>
      </c>
      <c r="N614">
        <f t="shared" ca="1" si="106"/>
        <v>2</v>
      </c>
      <c r="O614" t="str" cm="1">
        <f t="array" aca="1" ref="O614" ca="1">_xlfn.SWITCH(N614, 1, "no ice", 2, "less ice", 3, "regular", 4, "extra ice")</f>
        <v>less ice</v>
      </c>
    </row>
    <row r="615" spans="1:15" x14ac:dyDescent="0.2">
      <c r="A615" s="1">
        <f t="shared" si="108"/>
        <v>45718</v>
      </c>
      <c r="B615">
        <f t="shared" ca="1" si="101"/>
        <v>7</v>
      </c>
      <c r="C615">
        <f t="shared" ca="1" si="102"/>
        <v>2</v>
      </c>
      <c r="D615" cm="1">
        <f t="array" aca="1" ref="D615" ca="1">_xlfn.SWITCH(B615, 1, 5, 2, 5, 3, 5.5, 4, 5, 5, 6, 6, 4, 7, 4, 8, 6)</f>
        <v>4</v>
      </c>
      <c r="E615" t="str" cm="1">
        <f t="array" aca="1" ref="E615" ca="1">_xlfn.SWITCH(F615, 1, 1, 2, 2, 3, 3, 4, "")</f>
        <v/>
      </c>
      <c r="F615">
        <f t="shared" ca="1" si="103"/>
        <v>4</v>
      </c>
      <c r="G615">
        <f t="shared" ca="1" si="99"/>
        <v>0</v>
      </c>
      <c r="H615">
        <f t="shared" ca="1" si="100"/>
        <v>0</v>
      </c>
      <c r="I615">
        <v>1</v>
      </c>
      <c r="J615">
        <f t="shared" si="104"/>
        <v>2</v>
      </c>
      <c r="K615" cm="1">
        <f t="array" ref="K615">_xlfn.SWITCH(J615, 1, 10, 2, 10, "", 0)</f>
        <v>10</v>
      </c>
      <c r="L615" cm="1">
        <f t="array" aca="1" ref="L615" ca="1">_xlfn.SWITCH(M615, 1, 0, 2, 25, 3, 50, 4, 75, 5, 100)</f>
        <v>50</v>
      </c>
      <c r="M615">
        <f t="shared" ca="1" si="105"/>
        <v>3</v>
      </c>
      <c r="N615">
        <f t="shared" ca="1" si="106"/>
        <v>4</v>
      </c>
      <c r="O615" t="str" cm="1">
        <f t="array" aca="1" ref="O615" ca="1">_xlfn.SWITCH(N615, 1, "no ice", 2, "less ice", 3, "regular", 4, "extra ice")</f>
        <v>extra ice</v>
      </c>
    </row>
    <row r="616" spans="1:15" x14ac:dyDescent="0.2">
      <c r="A616" s="1">
        <f t="shared" si="108"/>
        <v>45718</v>
      </c>
      <c r="B616">
        <f t="shared" ca="1" si="101"/>
        <v>1</v>
      </c>
      <c r="C616">
        <f t="shared" ca="1" si="102"/>
        <v>1</v>
      </c>
      <c r="D616" cm="1">
        <f t="array" aca="1" ref="D616" ca="1">_xlfn.SWITCH(B616, 1, 5, 2, 5, 3, 5.5, 4, 5, 5, 6, 6, 4, 7, 4, 8, 6)</f>
        <v>5</v>
      </c>
      <c r="E616" cm="1">
        <f t="array" aca="1" ref="E616" ca="1">_xlfn.SWITCH(F616, 1, 1, 2, 2, 3, 3, 4, "")</f>
        <v>2</v>
      </c>
      <c r="F616">
        <f t="shared" ca="1" si="103"/>
        <v>2</v>
      </c>
      <c r="G616">
        <f t="shared" ca="1" si="99"/>
        <v>1</v>
      </c>
      <c r="H616">
        <f t="shared" ca="1" si="100"/>
        <v>0.75</v>
      </c>
      <c r="I616">
        <v>1</v>
      </c>
      <c r="J616">
        <f t="shared" si="104"/>
        <v>2</v>
      </c>
      <c r="K616" cm="1">
        <f t="array" ref="K616">_xlfn.SWITCH(J616, 1, 10, 2, 10, "", 0)</f>
        <v>10</v>
      </c>
      <c r="L616" cm="1">
        <f t="array" aca="1" ref="L616" ca="1">_xlfn.SWITCH(M616, 1, 0, 2, 25, 3, 50, 4, 75, 5, 100)</f>
        <v>75</v>
      </c>
      <c r="M616">
        <f t="shared" ca="1" si="105"/>
        <v>4</v>
      </c>
      <c r="N616">
        <f t="shared" ca="1" si="106"/>
        <v>2</v>
      </c>
      <c r="O616" t="str" cm="1">
        <f t="array" aca="1" ref="O616" ca="1">_xlfn.SWITCH(N616, 1, "no ice", 2, "less ice", 3, "regular", 4, "extra ice")</f>
        <v>less ice</v>
      </c>
    </row>
    <row r="617" spans="1:15" x14ac:dyDescent="0.2">
      <c r="A617" s="1">
        <f t="shared" si="108"/>
        <v>45718</v>
      </c>
      <c r="B617">
        <f t="shared" ca="1" si="101"/>
        <v>1</v>
      </c>
      <c r="C617">
        <f t="shared" ca="1" si="102"/>
        <v>2</v>
      </c>
      <c r="D617" cm="1">
        <f t="array" aca="1" ref="D617" ca="1">_xlfn.SWITCH(B617, 1, 5, 2, 5, 3, 5.5, 4, 5, 5, 6, 6, 4, 7, 4, 8, 6)</f>
        <v>5</v>
      </c>
      <c r="E617" cm="1">
        <f t="array" aca="1" ref="E617" ca="1">_xlfn.SWITCH(F617, 1, 1, 2, 2, 3, 3, 4, "")</f>
        <v>1</v>
      </c>
      <c r="F617">
        <f t="shared" ca="1" si="103"/>
        <v>1</v>
      </c>
      <c r="G617">
        <f t="shared" ca="1" si="99"/>
        <v>2</v>
      </c>
      <c r="H617">
        <f t="shared" ca="1" si="100"/>
        <v>0.75</v>
      </c>
      <c r="I617">
        <v>1</v>
      </c>
      <c r="J617">
        <f t="shared" si="104"/>
        <v>2</v>
      </c>
      <c r="K617" cm="1">
        <f t="array" ref="K617">_xlfn.SWITCH(J617, 1, 10, 2, 10, "", 0)</f>
        <v>10</v>
      </c>
      <c r="L617" cm="1">
        <f t="array" aca="1" ref="L617" ca="1">_xlfn.SWITCH(M617, 1, 0, 2, 25, 3, 50, 4, 75, 5, 100)</f>
        <v>75</v>
      </c>
      <c r="M617">
        <f t="shared" ca="1" si="105"/>
        <v>4</v>
      </c>
      <c r="N617">
        <f t="shared" ca="1" si="106"/>
        <v>1</v>
      </c>
      <c r="O617" t="str" cm="1">
        <f t="array" aca="1" ref="O617" ca="1">_xlfn.SWITCH(N617, 1, "no ice", 2, "less ice", 3, "regular", 4, "extra ice")</f>
        <v>no ice</v>
      </c>
    </row>
    <row r="618" spans="1:15" x14ac:dyDescent="0.2">
      <c r="A618" s="1">
        <f t="shared" si="108"/>
        <v>45718</v>
      </c>
      <c r="B618">
        <f t="shared" ca="1" si="101"/>
        <v>5</v>
      </c>
      <c r="C618">
        <f t="shared" ca="1" si="102"/>
        <v>4</v>
      </c>
      <c r="D618" cm="1">
        <f t="array" aca="1" ref="D618" ca="1">_xlfn.SWITCH(B618, 1, 5, 2, 5, 3, 5.5, 4, 5, 5, 6, 6, 4, 7, 4, 8, 6)</f>
        <v>6</v>
      </c>
      <c r="E618" cm="1">
        <f t="array" aca="1" ref="E618" ca="1">_xlfn.SWITCH(F618, 1, 1, 2, 2, 3, 3, 4, "")</f>
        <v>2</v>
      </c>
      <c r="F618">
        <f t="shared" ca="1" si="103"/>
        <v>2</v>
      </c>
      <c r="G618">
        <f t="shared" ca="1" si="99"/>
        <v>2</v>
      </c>
      <c r="H618">
        <f t="shared" ca="1" si="100"/>
        <v>0.75</v>
      </c>
      <c r="I618">
        <v>1</v>
      </c>
      <c r="J618">
        <f t="shared" si="104"/>
        <v>2</v>
      </c>
      <c r="K618" cm="1">
        <f t="array" ref="K618">_xlfn.SWITCH(J618, 1, 10, 2, 10, "", 0)</f>
        <v>10</v>
      </c>
      <c r="L618" cm="1">
        <f t="array" aca="1" ref="L618" ca="1">_xlfn.SWITCH(M618, 1, 0, 2, 25, 3, 50, 4, 75, 5, 100)</f>
        <v>0</v>
      </c>
      <c r="M618">
        <f t="shared" ca="1" si="105"/>
        <v>1</v>
      </c>
      <c r="N618">
        <f t="shared" ca="1" si="106"/>
        <v>3</v>
      </c>
      <c r="O618" t="str" cm="1">
        <f t="array" aca="1" ref="O618" ca="1">_xlfn.SWITCH(N618, 1, "no ice", 2, "less ice", 3, "regular", 4, "extra ice")</f>
        <v>regular</v>
      </c>
    </row>
    <row r="619" spans="1:15" x14ac:dyDescent="0.2">
      <c r="A619" s="1">
        <f t="shared" si="108"/>
        <v>45718</v>
      </c>
      <c r="B619">
        <f t="shared" ca="1" si="101"/>
        <v>3</v>
      </c>
      <c r="C619">
        <f t="shared" ca="1" si="102"/>
        <v>4</v>
      </c>
      <c r="D619" cm="1">
        <f t="array" aca="1" ref="D619" ca="1">_xlfn.SWITCH(B619, 1, 5, 2, 5, 3, 5.5, 4, 5, 5, 6, 6, 4, 7, 4, 8, 6)</f>
        <v>5.5</v>
      </c>
      <c r="E619" cm="1">
        <f t="array" aca="1" ref="E619" ca="1">_xlfn.SWITCH(F619, 1, 1, 2, 2, 3, 3, 4, "")</f>
        <v>1</v>
      </c>
      <c r="F619">
        <f t="shared" ca="1" si="103"/>
        <v>1</v>
      </c>
      <c r="G619">
        <f t="shared" ca="1" si="99"/>
        <v>2</v>
      </c>
      <c r="H619">
        <f t="shared" ca="1" si="100"/>
        <v>0.75</v>
      </c>
      <c r="I619">
        <v>1</v>
      </c>
      <c r="J619">
        <f t="shared" si="104"/>
        <v>2</v>
      </c>
      <c r="K619" cm="1">
        <f t="array" ref="K619">_xlfn.SWITCH(J619, 1, 10, 2, 10, "", 0)</f>
        <v>10</v>
      </c>
      <c r="L619" cm="1">
        <f t="array" aca="1" ref="L619" ca="1">_xlfn.SWITCH(M619, 1, 0, 2, 25, 3, 50, 4, 75, 5, 100)</f>
        <v>75</v>
      </c>
      <c r="M619">
        <f t="shared" ca="1" si="105"/>
        <v>4</v>
      </c>
      <c r="N619">
        <f t="shared" ca="1" si="106"/>
        <v>4</v>
      </c>
      <c r="O619" t="str" cm="1">
        <f t="array" aca="1" ref="O619" ca="1">_xlfn.SWITCH(N619, 1, "no ice", 2, "less ice", 3, "regular", 4, "extra ice")</f>
        <v>extra ice</v>
      </c>
    </row>
    <row r="620" spans="1:15" x14ac:dyDescent="0.2">
      <c r="A620" s="1">
        <f t="shared" si="108"/>
        <v>45718</v>
      </c>
      <c r="B620">
        <f t="shared" ca="1" si="101"/>
        <v>7</v>
      </c>
      <c r="C620">
        <f t="shared" ca="1" si="102"/>
        <v>2</v>
      </c>
      <c r="D620" cm="1">
        <f t="array" aca="1" ref="D620" ca="1">_xlfn.SWITCH(B620, 1, 5, 2, 5, 3, 5.5, 4, 5, 5, 6, 6, 4, 7, 4, 8, 6)</f>
        <v>4</v>
      </c>
      <c r="E620" cm="1">
        <f t="array" aca="1" ref="E620" ca="1">_xlfn.SWITCH(F620, 1, 1, 2, 2, 3, 3, 4, "")</f>
        <v>1</v>
      </c>
      <c r="F620">
        <f t="shared" ca="1" si="103"/>
        <v>1</v>
      </c>
      <c r="G620">
        <f t="shared" ca="1" si="99"/>
        <v>2</v>
      </c>
      <c r="H620">
        <f t="shared" ca="1" si="100"/>
        <v>0.75</v>
      </c>
      <c r="I620">
        <v>1</v>
      </c>
      <c r="J620">
        <f t="shared" si="104"/>
        <v>2</v>
      </c>
      <c r="K620" cm="1">
        <f t="array" ref="K620">_xlfn.SWITCH(J620, 1, 10, 2, 10, "", 0)</f>
        <v>10</v>
      </c>
      <c r="L620" cm="1">
        <f t="array" aca="1" ref="L620" ca="1">_xlfn.SWITCH(M620, 1, 0, 2, 25, 3, 50, 4, 75, 5, 100)</f>
        <v>0</v>
      </c>
      <c r="M620">
        <f t="shared" ca="1" si="105"/>
        <v>1</v>
      </c>
      <c r="N620">
        <f t="shared" ca="1" si="106"/>
        <v>4</v>
      </c>
      <c r="O620" t="str" cm="1">
        <f t="array" aca="1" ref="O620" ca="1">_xlfn.SWITCH(N620, 1, "no ice", 2, "less ice", 3, "regular", 4, "extra ice")</f>
        <v>extra ice</v>
      </c>
    </row>
    <row r="621" spans="1:15" x14ac:dyDescent="0.2">
      <c r="A621" s="1">
        <f t="shared" si="108"/>
        <v>45718</v>
      </c>
      <c r="B621">
        <f t="shared" ca="1" si="101"/>
        <v>7</v>
      </c>
      <c r="C621">
        <f t="shared" ca="1" si="102"/>
        <v>2</v>
      </c>
      <c r="D621" cm="1">
        <f t="array" aca="1" ref="D621" ca="1">_xlfn.SWITCH(B621, 1, 5, 2, 5, 3, 5.5, 4, 5, 5, 6, 6, 4, 7, 4, 8, 6)</f>
        <v>4</v>
      </c>
      <c r="E621" cm="1">
        <f t="array" aca="1" ref="E621" ca="1">_xlfn.SWITCH(F621, 1, 1, 2, 2, 3, 3, 4, "")</f>
        <v>1</v>
      </c>
      <c r="F621">
        <f t="shared" ca="1" si="103"/>
        <v>1</v>
      </c>
      <c r="G621">
        <f t="shared" ca="1" si="99"/>
        <v>2</v>
      </c>
      <c r="H621">
        <f t="shared" ca="1" si="100"/>
        <v>0.75</v>
      </c>
      <c r="I621">
        <v>1</v>
      </c>
      <c r="J621">
        <f t="shared" si="104"/>
        <v>2</v>
      </c>
      <c r="K621" cm="1">
        <f t="array" ref="K621">_xlfn.SWITCH(J621, 1, 10, 2, 10, "", 0)</f>
        <v>10</v>
      </c>
      <c r="L621" cm="1">
        <f t="array" aca="1" ref="L621" ca="1">_xlfn.SWITCH(M621, 1, 0, 2, 25, 3, 50, 4, 75, 5, 100)</f>
        <v>50</v>
      </c>
      <c r="M621">
        <f t="shared" ca="1" si="105"/>
        <v>3</v>
      </c>
      <c r="N621">
        <f t="shared" ca="1" si="106"/>
        <v>1</v>
      </c>
      <c r="O621" t="str" cm="1">
        <f t="array" aca="1" ref="O621" ca="1">_xlfn.SWITCH(N621, 1, "no ice", 2, "less ice", 3, "regular", 4, "extra ice")</f>
        <v>no ice</v>
      </c>
    </row>
    <row r="622" spans="1:15" x14ac:dyDescent="0.2">
      <c r="A622" s="1">
        <f t="shared" si="108"/>
        <v>45718</v>
      </c>
      <c r="B622">
        <f t="shared" ca="1" si="101"/>
        <v>5</v>
      </c>
      <c r="C622">
        <f t="shared" ca="1" si="102"/>
        <v>3</v>
      </c>
      <c r="D622" cm="1">
        <f t="array" aca="1" ref="D622" ca="1">_xlfn.SWITCH(B622, 1, 5, 2, 5, 3, 5.5, 4, 5, 5, 6, 6, 4, 7, 4, 8, 6)</f>
        <v>6</v>
      </c>
      <c r="E622" cm="1">
        <f t="array" aca="1" ref="E622" ca="1">_xlfn.SWITCH(F622, 1, 1, 2, 2, 3, 3, 4, "")</f>
        <v>2</v>
      </c>
      <c r="F622">
        <f t="shared" ca="1" si="103"/>
        <v>2</v>
      </c>
      <c r="G622">
        <f t="shared" ca="1" si="99"/>
        <v>2</v>
      </c>
      <c r="H622">
        <f t="shared" ca="1" si="100"/>
        <v>0.75</v>
      </c>
      <c r="I622">
        <v>1</v>
      </c>
      <c r="J622">
        <f t="shared" si="104"/>
        <v>2</v>
      </c>
      <c r="K622" cm="1">
        <f t="array" ref="K622">_xlfn.SWITCH(J622, 1, 10, 2, 10, "", 0)</f>
        <v>10</v>
      </c>
      <c r="L622" cm="1">
        <f t="array" aca="1" ref="L622" ca="1">_xlfn.SWITCH(M622, 1, 0, 2, 25, 3, 50, 4, 75, 5, 100)</f>
        <v>50</v>
      </c>
      <c r="M622">
        <f t="shared" ca="1" si="105"/>
        <v>3</v>
      </c>
      <c r="N622">
        <f t="shared" ca="1" si="106"/>
        <v>2</v>
      </c>
      <c r="O622" t="str" cm="1">
        <f t="array" aca="1" ref="O622" ca="1">_xlfn.SWITCH(N622, 1, "no ice", 2, "less ice", 3, "regular", 4, "extra ice")</f>
        <v>less ice</v>
      </c>
    </row>
    <row r="623" spans="1:15" x14ac:dyDescent="0.2">
      <c r="A623" s="1">
        <f t="shared" si="108"/>
        <v>45718</v>
      </c>
      <c r="B623">
        <f t="shared" ca="1" si="101"/>
        <v>4</v>
      </c>
      <c r="C623">
        <f t="shared" ca="1" si="102"/>
        <v>3</v>
      </c>
      <c r="D623" cm="1">
        <f t="array" aca="1" ref="D623" ca="1">_xlfn.SWITCH(B623, 1, 5, 2, 5, 3, 5.5, 4, 5, 5, 6, 6, 4, 7, 4, 8, 6)</f>
        <v>5</v>
      </c>
      <c r="E623" t="str" cm="1">
        <f t="array" aca="1" ref="E623" ca="1">_xlfn.SWITCH(F623, 1, 1, 2, 2, 3, 3, 4, "")</f>
        <v/>
      </c>
      <c r="F623">
        <f t="shared" ca="1" si="103"/>
        <v>4</v>
      </c>
      <c r="G623">
        <f t="shared" ca="1" si="99"/>
        <v>0</v>
      </c>
      <c r="H623">
        <f t="shared" ca="1" si="100"/>
        <v>0</v>
      </c>
      <c r="I623">
        <v>1</v>
      </c>
      <c r="J623">
        <f t="shared" si="104"/>
        <v>2</v>
      </c>
      <c r="K623" cm="1">
        <f t="array" ref="K623">_xlfn.SWITCH(J623, 1, 10, 2, 10, "", 0)</f>
        <v>10</v>
      </c>
      <c r="L623" cm="1">
        <f t="array" aca="1" ref="L623" ca="1">_xlfn.SWITCH(M623, 1, 0, 2, 25, 3, 50, 4, 75, 5, 100)</f>
        <v>100</v>
      </c>
      <c r="M623">
        <f t="shared" ca="1" si="105"/>
        <v>5</v>
      </c>
      <c r="N623">
        <f t="shared" ca="1" si="106"/>
        <v>3</v>
      </c>
      <c r="O623" t="str" cm="1">
        <f t="array" aca="1" ref="O623" ca="1">_xlfn.SWITCH(N623, 1, "no ice", 2, "less ice", 3, "regular", 4, "extra ice")</f>
        <v>regular</v>
      </c>
    </row>
    <row r="624" spans="1:15" x14ac:dyDescent="0.2">
      <c r="A624" s="1">
        <f t="shared" si="108"/>
        <v>45718</v>
      </c>
      <c r="B624">
        <f t="shared" ca="1" si="101"/>
        <v>4</v>
      </c>
      <c r="C624">
        <f t="shared" ca="1" si="102"/>
        <v>4</v>
      </c>
      <c r="D624" cm="1">
        <f t="array" aca="1" ref="D624" ca="1">_xlfn.SWITCH(B624, 1, 5, 2, 5, 3, 5.5, 4, 5, 5, 6, 6, 4, 7, 4, 8, 6)</f>
        <v>5</v>
      </c>
      <c r="E624" cm="1">
        <f t="array" aca="1" ref="E624" ca="1">_xlfn.SWITCH(F624, 1, 1, 2, 2, 3, 3, 4, "")</f>
        <v>3</v>
      </c>
      <c r="F624">
        <f t="shared" ca="1" si="103"/>
        <v>3</v>
      </c>
      <c r="G624">
        <f t="shared" ca="1" si="99"/>
        <v>2</v>
      </c>
      <c r="H624">
        <f t="shared" ca="1" si="100"/>
        <v>0.75</v>
      </c>
      <c r="I624">
        <v>1</v>
      </c>
      <c r="J624">
        <f t="shared" si="104"/>
        <v>2</v>
      </c>
      <c r="K624" cm="1">
        <f t="array" ref="K624">_xlfn.SWITCH(J624, 1, 10, 2, 10, "", 0)</f>
        <v>10</v>
      </c>
      <c r="L624" cm="1">
        <f t="array" aca="1" ref="L624" ca="1">_xlfn.SWITCH(M624, 1, 0, 2, 25, 3, 50, 4, 75, 5, 100)</f>
        <v>100</v>
      </c>
      <c r="M624">
        <f t="shared" ca="1" si="105"/>
        <v>5</v>
      </c>
      <c r="N624">
        <f t="shared" ca="1" si="106"/>
        <v>4</v>
      </c>
      <c r="O624" t="str" cm="1">
        <f t="array" aca="1" ref="O624" ca="1">_xlfn.SWITCH(N624, 1, "no ice", 2, "less ice", 3, "regular", 4, "extra ice")</f>
        <v>extra ice</v>
      </c>
    </row>
    <row r="625" spans="1:15" x14ac:dyDescent="0.2">
      <c r="A625" s="1">
        <f t="shared" si="108"/>
        <v>45718</v>
      </c>
      <c r="B625">
        <f t="shared" ca="1" si="101"/>
        <v>3</v>
      </c>
      <c r="C625">
        <f t="shared" ca="1" si="102"/>
        <v>4</v>
      </c>
      <c r="D625" cm="1">
        <f t="array" aca="1" ref="D625" ca="1">_xlfn.SWITCH(B625, 1, 5, 2, 5, 3, 5.5, 4, 5, 5, 6, 6, 4, 7, 4, 8, 6)</f>
        <v>5.5</v>
      </c>
      <c r="E625" cm="1">
        <f t="array" aca="1" ref="E625" ca="1">_xlfn.SWITCH(F625, 1, 1, 2, 2, 3, 3, 4, "")</f>
        <v>1</v>
      </c>
      <c r="F625">
        <f t="shared" ca="1" si="103"/>
        <v>1</v>
      </c>
      <c r="G625">
        <f t="shared" ca="1" si="99"/>
        <v>2</v>
      </c>
      <c r="H625">
        <f t="shared" ca="1" si="100"/>
        <v>0.75</v>
      </c>
      <c r="I625">
        <v>1</v>
      </c>
      <c r="J625">
        <f t="shared" si="104"/>
        <v>2</v>
      </c>
      <c r="K625" cm="1">
        <f t="array" ref="K625">_xlfn.SWITCH(J625, 1, 10, 2, 10, "", 0)</f>
        <v>10</v>
      </c>
      <c r="L625" cm="1">
        <f t="array" aca="1" ref="L625" ca="1">_xlfn.SWITCH(M625, 1, 0, 2, 25, 3, 50, 4, 75, 5, 100)</f>
        <v>75</v>
      </c>
      <c r="M625">
        <f t="shared" ca="1" si="105"/>
        <v>4</v>
      </c>
      <c r="N625">
        <f t="shared" ca="1" si="106"/>
        <v>4</v>
      </c>
      <c r="O625" t="str" cm="1">
        <f t="array" aca="1" ref="O625" ca="1">_xlfn.SWITCH(N625, 1, "no ice", 2, "less ice", 3, "regular", 4, "extra ice")</f>
        <v>extra ice</v>
      </c>
    </row>
    <row r="626" spans="1:15" x14ac:dyDescent="0.2">
      <c r="A626" s="1">
        <f t="shared" si="108"/>
        <v>45718</v>
      </c>
      <c r="B626">
        <f t="shared" ca="1" si="101"/>
        <v>5</v>
      </c>
      <c r="C626">
        <f t="shared" ca="1" si="102"/>
        <v>4</v>
      </c>
      <c r="D626" cm="1">
        <f t="array" aca="1" ref="D626" ca="1">_xlfn.SWITCH(B626, 1, 5, 2, 5, 3, 5.5, 4, 5, 5, 6, 6, 4, 7, 4, 8, 6)</f>
        <v>6</v>
      </c>
      <c r="E626" cm="1">
        <f t="array" aca="1" ref="E626" ca="1">_xlfn.SWITCH(F626, 1, 1, 2, 2, 3, 3, 4, "")</f>
        <v>2</v>
      </c>
      <c r="F626">
        <f t="shared" ca="1" si="103"/>
        <v>2</v>
      </c>
      <c r="G626">
        <f t="shared" ca="1" si="99"/>
        <v>2</v>
      </c>
      <c r="H626">
        <f t="shared" ca="1" si="100"/>
        <v>0.75</v>
      </c>
      <c r="I626">
        <v>1</v>
      </c>
      <c r="J626">
        <f t="shared" si="104"/>
        <v>2</v>
      </c>
      <c r="K626" cm="1">
        <f t="array" ref="K626">_xlfn.SWITCH(J626, 1, 10, 2, 10, "", 0)</f>
        <v>10</v>
      </c>
      <c r="L626" cm="1">
        <f t="array" aca="1" ref="L626" ca="1">_xlfn.SWITCH(M626, 1, 0, 2, 25, 3, 50, 4, 75, 5, 100)</f>
        <v>0</v>
      </c>
      <c r="M626">
        <f t="shared" ca="1" si="105"/>
        <v>1</v>
      </c>
      <c r="N626">
        <f t="shared" ca="1" si="106"/>
        <v>1</v>
      </c>
      <c r="O626" t="str" cm="1">
        <f t="array" aca="1" ref="O626" ca="1">_xlfn.SWITCH(N626, 1, "no ice", 2, "less ice", 3, "regular", 4, "extra ice")</f>
        <v>no ice</v>
      </c>
    </row>
    <row r="627" spans="1:15" x14ac:dyDescent="0.2">
      <c r="A627" s="1">
        <f t="shared" si="108"/>
        <v>45718</v>
      </c>
      <c r="B627">
        <f t="shared" ca="1" si="101"/>
        <v>6</v>
      </c>
      <c r="C627">
        <f t="shared" ca="1" si="102"/>
        <v>1</v>
      </c>
      <c r="D627" cm="1">
        <f t="array" aca="1" ref="D627" ca="1">_xlfn.SWITCH(B627, 1, 5, 2, 5, 3, 5.5, 4, 5, 5, 6, 6, 4, 7, 4, 8, 6)</f>
        <v>4</v>
      </c>
      <c r="E627" t="str" cm="1">
        <f t="array" aca="1" ref="E627" ca="1">_xlfn.SWITCH(F627, 1, 1, 2, 2, 3, 3, 4, "")</f>
        <v/>
      </c>
      <c r="F627">
        <f t="shared" ca="1" si="103"/>
        <v>4</v>
      </c>
      <c r="G627">
        <f t="shared" ca="1" si="99"/>
        <v>0</v>
      </c>
      <c r="H627">
        <f t="shared" ca="1" si="100"/>
        <v>0</v>
      </c>
      <c r="I627">
        <v>1</v>
      </c>
      <c r="J627">
        <f t="shared" si="104"/>
        <v>2</v>
      </c>
      <c r="K627" cm="1">
        <f t="array" ref="K627">_xlfn.SWITCH(J627, 1, 10, 2, 10, "", 0)</f>
        <v>10</v>
      </c>
      <c r="L627" cm="1">
        <f t="array" aca="1" ref="L627" ca="1">_xlfn.SWITCH(M627, 1, 0, 2, 25, 3, 50, 4, 75, 5, 100)</f>
        <v>100</v>
      </c>
      <c r="M627">
        <f t="shared" ca="1" si="105"/>
        <v>5</v>
      </c>
      <c r="N627">
        <f t="shared" ca="1" si="106"/>
        <v>1</v>
      </c>
      <c r="O627" t="str" cm="1">
        <f t="array" aca="1" ref="O627" ca="1">_xlfn.SWITCH(N627, 1, "no ice", 2, "less ice", 3, "regular", 4, "extra ice")</f>
        <v>no ice</v>
      </c>
    </row>
    <row r="628" spans="1:15" x14ac:dyDescent="0.2">
      <c r="A628" s="1">
        <f t="shared" si="108"/>
        <v>45718</v>
      </c>
      <c r="B628">
        <f t="shared" ca="1" si="101"/>
        <v>2</v>
      </c>
      <c r="C628">
        <f t="shared" ca="1" si="102"/>
        <v>4</v>
      </c>
      <c r="D628" cm="1">
        <f t="array" aca="1" ref="D628" ca="1">_xlfn.SWITCH(B628, 1, 5, 2, 5, 3, 5.5, 4, 5, 5, 6, 6, 4, 7, 4, 8, 6)</f>
        <v>5</v>
      </c>
      <c r="E628" cm="1">
        <f t="array" aca="1" ref="E628" ca="1">_xlfn.SWITCH(F628, 1, 1, 2, 2, 3, 3, 4, "")</f>
        <v>3</v>
      </c>
      <c r="F628">
        <f t="shared" ca="1" si="103"/>
        <v>3</v>
      </c>
      <c r="G628">
        <f t="shared" ca="1" si="99"/>
        <v>2</v>
      </c>
      <c r="H628">
        <f t="shared" ca="1" si="100"/>
        <v>0.75</v>
      </c>
      <c r="I628">
        <v>1</v>
      </c>
      <c r="J628">
        <f t="shared" si="104"/>
        <v>2</v>
      </c>
      <c r="K628" cm="1">
        <f t="array" ref="K628">_xlfn.SWITCH(J628, 1, 10, 2, 10, "", 0)</f>
        <v>10</v>
      </c>
      <c r="L628" cm="1">
        <f t="array" aca="1" ref="L628" ca="1">_xlfn.SWITCH(M628, 1, 0, 2, 25, 3, 50, 4, 75, 5, 100)</f>
        <v>0</v>
      </c>
      <c r="M628">
        <f t="shared" ca="1" si="105"/>
        <v>1</v>
      </c>
      <c r="N628">
        <f t="shared" ca="1" si="106"/>
        <v>4</v>
      </c>
      <c r="O628" t="str" cm="1">
        <f t="array" aca="1" ref="O628" ca="1">_xlfn.SWITCH(N628, 1, "no ice", 2, "less ice", 3, "regular", 4, "extra ice")</f>
        <v>extra ice</v>
      </c>
    </row>
    <row r="629" spans="1:15" x14ac:dyDescent="0.2">
      <c r="A629" s="1">
        <f t="shared" si="108"/>
        <v>45718</v>
      </c>
      <c r="B629">
        <f t="shared" ca="1" si="101"/>
        <v>7</v>
      </c>
      <c r="C629">
        <f t="shared" ca="1" si="102"/>
        <v>2</v>
      </c>
      <c r="D629" cm="1">
        <f t="array" aca="1" ref="D629" ca="1">_xlfn.SWITCH(B629, 1, 5, 2, 5, 3, 5.5, 4, 5, 5, 6, 6, 4, 7, 4, 8, 6)</f>
        <v>4</v>
      </c>
      <c r="E629" cm="1">
        <f t="array" aca="1" ref="E629" ca="1">_xlfn.SWITCH(F629, 1, 1, 2, 2, 3, 3, 4, "")</f>
        <v>1</v>
      </c>
      <c r="F629">
        <f t="shared" ca="1" si="103"/>
        <v>1</v>
      </c>
      <c r="G629">
        <f t="shared" ca="1" si="99"/>
        <v>1</v>
      </c>
      <c r="H629">
        <f t="shared" ca="1" si="100"/>
        <v>0.75</v>
      </c>
      <c r="I629">
        <v>1</v>
      </c>
      <c r="J629">
        <f t="shared" si="104"/>
        <v>2</v>
      </c>
      <c r="K629" cm="1">
        <f t="array" ref="K629">_xlfn.SWITCH(J629, 1, 10, 2, 10, "", 0)</f>
        <v>10</v>
      </c>
      <c r="L629" cm="1">
        <f t="array" aca="1" ref="L629" ca="1">_xlfn.SWITCH(M629, 1, 0, 2, 25, 3, 50, 4, 75, 5, 100)</f>
        <v>0</v>
      </c>
      <c r="M629">
        <f t="shared" ca="1" si="105"/>
        <v>1</v>
      </c>
      <c r="N629">
        <f t="shared" ca="1" si="106"/>
        <v>1</v>
      </c>
      <c r="O629" t="str" cm="1">
        <f t="array" aca="1" ref="O629" ca="1">_xlfn.SWITCH(N629, 1, "no ice", 2, "less ice", 3, "regular", 4, "extra ice")</f>
        <v>no ice</v>
      </c>
    </row>
    <row r="630" spans="1:15" x14ac:dyDescent="0.2">
      <c r="A630" s="1">
        <f t="shared" si="108"/>
        <v>45718</v>
      </c>
      <c r="B630">
        <f t="shared" ca="1" si="101"/>
        <v>4</v>
      </c>
      <c r="C630">
        <f t="shared" ca="1" si="102"/>
        <v>3</v>
      </c>
      <c r="D630" cm="1">
        <f t="array" aca="1" ref="D630" ca="1">_xlfn.SWITCH(B630, 1, 5, 2, 5, 3, 5.5, 4, 5, 5, 6, 6, 4, 7, 4, 8, 6)</f>
        <v>5</v>
      </c>
      <c r="E630" cm="1">
        <f t="array" aca="1" ref="E630" ca="1">_xlfn.SWITCH(F630, 1, 1, 2, 2, 3, 3, 4, "")</f>
        <v>1</v>
      </c>
      <c r="F630">
        <f t="shared" ca="1" si="103"/>
        <v>1</v>
      </c>
      <c r="G630">
        <f t="shared" ca="1" si="99"/>
        <v>1</v>
      </c>
      <c r="H630">
        <f t="shared" ca="1" si="100"/>
        <v>0.75</v>
      </c>
      <c r="I630">
        <v>1</v>
      </c>
      <c r="J630">
        <f t="shared" si="104"/>
        <v>2</v>
      </c>
      <c r="K630" cm="1">
        <f t="array" ref="K630">_xlfn.SWITCH(J630, 1, 10, 2, 10, "", 0)</f>
        <v>10</v>
      </c>
      <c r="L630" cm="1">
        <f t="array" aca="1" ref="L630" ca="1">_xlfn.SWITCH(M630, 1, 0, 2, 25, 3, 50, 4, 75, 5, 100)</f>
        <v>75</v>
      </c>
      <c r="M630">
        <f t="shared" ca="1" si="105"/>
        <v>4</v>
      </c>
      <c r="N630">
        <f t="shared" ca="1" si="106"/>
        <v>3</v>
      </c>
      <c r="O630" t="str" cm="1">
        <f t="array" aca="1" ref="O630" ca="1">_xlfn.SWITCH(N630, 1, "no ice", 2, "less ice", 3, "regular", 4, "extra ice")</f>
        <v>regular</v>
      </c>
    </row>
    <row r="631" spans="1:15" x14ac:dyDescent="0.2">
      <c r="A631" s="1">
        <f t="shared" si="108"/>
        <v>45718</v>
      </c>
      <c r="B631">
        <f t="shared" ca="1" si="101"/>
        <v>5</v>
      </c>
      <c r="C631">
        <f t="shared" ca="1" si="102"/>
        <v>1</v>
      </c>
      <c r="D631" cm="1">
        <f t="array" aca="1" ref="D631" ca="1">_xlfn.SWITCH(B631, 1, 5, 2, 5, 3, 5.5, 4, 5, 5, 6, 6, 4, 7, 4, 8, 6)</f>
        <v>6</v>
      </c>
      <c r="E631" t="str" cm="1">
        <f t="array" aca="1" ref="E631" ca="1">_xlfn.SWITCH(F631, 1, 1, 2, 2, 3, 3, 4, "")</f>
        <v/>
      </c>
      <c r="F631">
        <f t="shared" ca="1" si="103"/>
        <v>4</v>
      </c>
      <c r="G631">
        <f t="shared" ca="1" si="99"/>
        <v>0</v>
      </c>
      <c r="H631">
        <f t="shared" ca="1" si="100"/>
        <v>0</v>
      </c>
      <c r="I631">
        <v>1</v>
      </c>
      <c r="J631">
        <f t="shared" si="104"/>
        <v>2</v>
      </c>
      <c r="K631" cm="1">
        <f t="array" ref="K631">_xlfn.SWITCH(J631, 1, 10, 2, 10, "", 0)</f>
        <v>10</v>
      </c>
      <c r="L631" cm="1">
        <f t="array" aca="1" ref="L631" ca="1">_xlfn.SWITCH(M631, 1, 0, 2, 25, 3, 50, 4, 75, 5, 100)</f>
        <v>100</v>
      </c>
      <c r="M631">
        <f t="shared" ca="1" si="105"/>
        <v>5</v>
      </c>
      <c r="N631">
        <f t="shared" ca="1" si="106"/>
        <v>1</v>
      </c>
      <c r="O631" t="str" cm="1">
        <f t="array" aca="1" ref="O631" ca="1">_xlfn.SWITCH(N631, 1, "no ice", 2, "less ice", 3, "regular", 4, "extra ice")</f>
        <v>no ice</v>
      </c>
    </row>
    <row r="632" spans="1:15" x14ac:dyDescent="0.2">
      <c r="A632" s="1">
        <f t="shared" si="108"/>
        <v>45718</v>
      </c>
      <c r="B632">
        <f t="shared" ca="1" si="101"/>
        <v>4</v>
      </c>
      <c r="C632">
        <f t="shared" ca="1" si="102"/>
        <v>4</v>
      </c>
      <c r="D632" cm="1">
        <f t="array" aca="1" ref="D632" ca="1">_xlfn.SWITCH(B632, 1, 5, 2, 5, 3, 5.5, 4, 5, 5, 6, 6, 4, 7, 4, 8, 6)</f>
        <v>5</v>
      </c>
      <c r="E632" t="str" cm="1">
        <f t="array" aca="1" ref="E632" ca="1">_xlfn.SWITCH(F632, 1, 1, 2, 2, 3, 3, 4, "")</f>
        <v/>
      </c>
      <c r="F632">
        <f t="shared" ca="1" si="103"/>
        <v>4</v>
      </c>
      <c r="G632">
        <f t="shared" ca="1" si="99"/>
        <v>0</v>
      </c>
      <c r="H632">
        <f t="shared" ca="1" si="100"/>
        <v>0</v>
      </c>
      <c r="I632">
        <v>1</v>
      </c>
      <c r="J632">
        <f t="shared" si="104"/>
        <v>2</v>
      </c>
      <c r="K632" cm="1">
        <f t="array" ref="K632">_xlfn.SWITCH(J632, 1, 10, 2, 10, "", 0)</f>
        <v>10</v>
      </c>
      <c r="L632" cm="1">
        <f t="array" aca="1" ref="L632" ca="1">_xlfn.SWITCH(M632, 1, 0, 2, 25, 3, 50, 4, 75, 5, 100)</f>
        <v>25</v>
      </c>
      <c r="M632">
        <f t="shared" ca="1" si="105"/>
        <v>2</v>
      </c>
      <c r="N632">
        <f t="shared" ca="1" si="106"/>
        <v>3</v>
      </c>
      <c r="O632" t="str" cm="1">
        <f t="array" aca="1" ref="O632" ca="1">_xlfn.SWITCH(N632, 1, "no ice", 2, "less ice", 3, "regular", 4, "extra ice")</f>
        <v>regular</v>
      </c>
    </row>
    <row r="633" spans="1:15" x14ac:dyDescent="0.2">
      <c r="A633" s="1">
        <f t="shared" si="108"/>
        <v>45718</v>
      </c>
      <c r="B633">
        <f t="shared" ca="1" si="101"/>
        <v>4</v>
      </c>
      <c r="C633">
        <f t="shared" ca="1" si="102"/>
        <v>3</v>
      </c>
      <c r="D633" cm="1">
        <f t="array" aca="1" ref="D633" ca="1">_xlfn.SWITCH(B633, 1, 5, 2, 5, 3, 5.5, 4, 5, 5, 6, 6, 4, 7, 4, 8, 6)</f>
        <v>5</v>
      </c>
      <c r="E633" cm="1">
        <f t="array" aca="1" ref="E633" ca="1">_xlfn.SWITCH(F633, 1, 1, 2, 2, 3, 3, 4, "")</f>
        <v>3</v>
      </c>
      <c r="F633">
        <f t="shared" ca="1" si="103"/>
        <v>3</v>
      </c>
      <c r="G633">
        <f t="shared" ca="1" si="99"/>
        <v>1</v>
      </c>
      <c r="H633">
        <f t="shared" ca="1" si="100"/>
        <v>0.75</v>
      </c>
      <c r="I633">
        <v>1</v>
      </c>
      <c r="J633">
        <f t="shared" si="104"/>
        <v>2</v>
      </c>
      <c r="K633" cm="1">
        <f t="array" ref="K633">_xlfn.SWITCH(J633, 1, 10, 2, 10, "", 0)</f>
        <v>10</v>
      </c>
      <c r="L633" cm="1">
        <f t="array" aca="1" ref="L633" ca="1">_xlfn.SWITCH(M633, 1, 0, 2, 25, 3, 50, 4, 75, 5, 100)</f>
        <v>100</v>
      </c>
      <c r="M633">
        <f t="shared" ca="1" si="105"/>
        <v>5</v>
      </c>
      <c r="N633">
        <f t="shared" ca="1" si="106"/>
        <v>2</v>
      </c>
      <c r="O633" t="str" cm="1">
        <f t="array" aca="1" ref="O633" ca="1">_xlfn.SWITCH(N633, 1, "no ice", 2, "less ice", 3, "regular", 4, "extra ice")</f>
        <v>less ice</v>
      </c>
    </row>
    <row r="634" spans="1:15" x14ac:dyDescent="0.2">
      <c r="A634" s="1">
        <f t="shared" si="108"/>
        <v>45718</v>
      </c>
      <c r="B634">
        <f t="shared" ca="1" si="101"/>
        <v>2</v>
      </c>
      <c r="C634">
        <f t="shared" ca="1" si="102"/>
        <v>2</v>
      </c>
      <c r="D634" cm="1">
        <f t="array" aca="1" ref="D634" ca="1">_xlfn.SWITCH(B634, 1, 5, 2, 5, 3, 5.5, 4, 5, 5, 6, 6, 4, 7, 4, 8, 6)</f>
        <v>5</v>
      </c>
      <c r="E634" t="str" cm="1">
        <f t="array" aca="1" ref="E634" ca="1">_xlfn.SWITCH(F634, 1, 1, 2, 2, 3, 3, 4, "")</f>
        <v/>
      </c>
      <c r="F634">
        <f t="shared" ca="1" si="103"/>
        <v>4</v>
      </c>
      <c r="G634">
        <f t="shared" ca="1" si="99"/>
        <v>0</v>
      </c>
      <c r="H634">
        <f t="shared" ca="1" si="100"/>
        <v>0</v>
      </c>
      <c r="I634">
        <v>1</v>
      </c>
      <c r="J634">
        <f t="shared" si="104"/>
        <v>2</v>
      </c>
      <c r="K634" cm="1">
        <f t="array" ref="K634">_xlfn.SWITCH(J634, 1, 10, 2, 10, "", 0)</f>
        <v>10</v>
      </c>
      <c r="L634" cm="1">
        <f t="array" aca="1" ref="L634" ca="1">_xlfn.SWITCH(M634, 1, 0, 2, 25, 3, 50, 4, 75, 5, 100)</f>
        <v>50</v>
      </c>
      <c r="M634">
        <f t="shared" ca="1" si="105"/>
        <v>3</v>
      </c>
      <c r="N634">
        <f t="shared" ca="1" si="106"/>
        <v>2</v>
      </c>
      <c r="O634" t="str" cm="1">
        <f t="array" aca="1" ref="O634" ca="1">_xlfn.SWITCH(N634, 1, "no ice", 2, "less ice", 3, "regular", 4, "extra ice")</f>
        <v>less ice</v>
      </c>
    </row>
    <row r="635" spans="1:15" x14ac:dyDescent="0.2">
      <c r="A635" s="1">
        <f t="shared" si="108"/>
        <v>45718</v>
      </c>
      <c r="B635">
        <f t="shared" ca="1" si="101"/>
        <v>4</v>
      </c>
      <c r="C635">
        <f t="shared" ca="1" si="102"/>
        <v>3</v>
      </c>
      <c r="D635" cm="1">
        <f t="array" aca="1" ref="D635" ca="1">_xlfn.SWITCH(B635, 1, 5, 2, 5, 3, 5.5, 4, 5, 5, 6, 6, 4, 7, 4, 8, 6)</f>
        <v>5</v>
      </c>
      <c r="E635" cm="1">
        <f t="array" aca="1" ref="E635" ca="1">_xlfn.SWITCH(F635, 1, 1, 2, 2, 3, 3, 4, "")</f>
        <v>3</v>
      </c>
      <c r="F635">
        <f t="shared" ca="1" si="103"/>
        <v>3</v>
      </c>
      <c r="G635">
        <f t="shared" ca="1" si="99"/>
        <v>2</v>
      </c>
      <c r="H635">
        <f t="shared" ca="1" si="100"/>
        <v>0.75</v>
      </c>
      <c r="I635">
        <v>1</v>
      </c>
      <c r="J635">
        <f t="shared" si="104"/>
        <v>2</v>
      </c>
      <c r="K635" cm="1">
        <f t="array" ref="K635">_xlfn.SWITCH(J635, 1, 10, 2, 10, "", 0)</f>
        <v>10</v>
      </c>
      <c r="L635" cm="1">
        <f t="array" aca="1" ref="L635" ca="1">_xlfn.SWITCH(M635, 1, 0, 2, 25, 3, 50, 4, 75, 5, 100)</f>
        <v>75</v>
      </c>
      <c r="M635">
        <f t="shared" ca="1" si="105"/>
        <v>4</v>
      </c>
      <c r="N635">
        <f t="shared" ca="1" si="106"/>
        <v>1</v>
      </c>
      <c r="O635" t="str" cm="1">
        <f t="array" aca="1" ref="O635" ca="1">_xlfn.SWITCH(N635, 1, "no ice", 2, "less ice", 3, "regular", 4, "extra ice")</f>
        <v>no ice</v>
      </c>
    </row>
    <row r="636" spans="1:15" x14ac:dyDescent="0.2">
      <c r="A636" s="1">
        <f t="shared" si="108"/>
        <v>45718</v>
      </c>
      <c r="B636">
        <f t="shared" ca="1" si="101"/>
        <v>4</v>
      </c>
      <c r="C636">
        <f t="shared" ca="1" si="102"/>
        <v>2</v>
      </c>
      <c r="D636" cm="1">
        <f t="array" aca="1" ref="D636" ca="1">_xlfn.SWITCH(B636, 1, 5, 2, 5, 3, 5.5, 4, 5, 5, 6, 6, 4, 7, 4, 8, 6)</f>
        <v>5</v>
      </c>
      <c r="E636" cm="1">
        <f t="array" aca="1" ref="E636" ca="1">_xlfn.SWITCH(F636, 1, 1, 2, 2, 3, 3, 4, "")</f>
        <v>3</v>
      </c>
      <c r="F636">
        <f t="shared" ca="1" si="103"/>
        <v>3</v>
      </c>
      <c r="G636">
        <f t="shared" ca="1" si="99"/>
        <v>2</v>
      </c>
      <c r="H636">
        <f t="shared" ca="1" si="100"/>
        <v>0.75</v>
      </c>
      <c r="I636">
        <v>1</v>
      </c>
      <c r="J636">
        <f t="shared" si="104"/>
        <v>2</v>
      </c>
      <c r="K636" cm="1">
        <f t="array" ref="K636">_xlfn.SWITCH(J636, 1, 10, 2, 10, "", 0)</f>
        <v>10</v>
      </c>
      <c r="L636" cm="1">
        <f t="array" aca="1" ref="L636" ca="1">_xlfn.SWITCH(M636, 1, 0, 2, 25, 3, 50, 4, 75, 5, 100)</f>
        <v>50</v>
      </c>
      <c r="M636">
        <f t="shared" ca="1" si="105"/>
        <v>3</v>
      </c>
      <c r="N636">
        <f t="shared" ca="1" si="106"/>
        <v>4</v>
      </c>
      <c r="O636" t="str" cm="1">
        <f t="array" aca="1" ref="O636" ca="1">_xlfn.SWITCH(N636, 1, "no ice", 2, "less ice", 3, "regular", 4, "extra ice")</f>
        <v>extra ice</v>
      </c>
    </row>
    <row r="637" spans="1:15" x14ac:dyDescent="0.2">
      <c r="A637" s="1">
        <f t="shared" si="108"/>
        <v>45718</v>
      </c>
      <c r="B637">
        <f t="shared" ca="1" si="101"/>
        <v>5</v>
      </c>
      <c r="C637">
        <f t="shared" ca="1" si="102"/>
        <v>1</v>
      </c>
      <c r="D637" cm="1">
        <f t="array" aca="1" ref="D637" ca="1">_xlfn.SWITCH(B637, 1, 5, 2, 5, 3, 5.5, 4, 5, 5, 6, 6, 4, 7, 4, 8, 6)</f>
        <v>6</v>
      </c>
      <c r="E637" t="str" cm="1">
        <f t="array" aca="1" ref="E637" ca="1">_xlfn.SWITCH(F637, 1, 1, 2, 2, 3, 3, 4, "")</f>
        <v/>
      </c>
      <c r="F637">
        <f t="shared" ca="1" si="103"/>
        <v>4</v>
      </c>
      <c r="G637">
        <f t="shared" ca="1" si="99"/>
        <v>0</v>
      </c>
      <c r="H637">
        <f t="shared" ca="1" si="100"/>
        <v>0</v>
      </c>
      <c r="I637">
        <v>1</v>
      </c>
      <c r="J637">
        <f t="shared" si="104"/>
        <v>2</v>
      </c>
      <c r="K637" cm="1">
        <f t="array" ref="K637">_xlfn.SWITCH(J637, 1, 10, 2, 10, "", 0)</f>
        <v>10</v>
      </c>
      <c r="L637" cm="1">
        <f t="array" aca="1" ref="L637" ca="1">_xlfn.SWITCH(M637, 1, 0, 2, 25, 3, 50, 4, 75, 5, 100)</f>
        <v>100</v>
      </c>
      <c r="M637">
        <f t="shared" ca="1" si="105"/>
        <v>5</v>
      </c>
      <c r="N637">
        <f t="shared" ca="1" si="106"/>
        <v>2</v>
      </c>
      <c r="O637" t="str" cm="1">
        <f t="array" aca="1" ref="O637" ca="1">_xlfn.SWITCH(N637, 1, "no ice", 2, "less ice", 3, "regular", 4, "extra ice")</f>
        <v>less ice</v>
      </c>
    </row>
    <row r="638" spans="1:15" x14ac:dyDescent="0.2">
      <c r="A638" s="1">
        <f t="shared" si="108"/>
        <v>45718</v>
      </c>
      <c r="B638">
        <f t="shared" ca="1" si="101"/>
        <v>2</v>
      </c>
      <c r="C638">
        <f t="shared" ca="1" si="102"/>
        <v>1</v>
      </c>
      <c r="D638" cm="1">
        <f t="array" aca="1" ref="D638" ca="1">_xlfn.SWITCH(B638, 1, 5, 2, 5, 3, 5.5, 4, 5, 5, 6, 6, 4, 7, 4, 8, 6)</f>
        <v>5</v>
      </c>
      <c r="E638" cm="1">
        <f t="array" aca="1" ref="E638" ca="1">_xlfn.SWITCH(F638, 1, 1, 2, 2, 3, 3, 4, "")</f>
        <v>3</v>
      </c>
      <c r="F638">
        <f t="shared" ca="1" si="103"/>
        <v>3</v>
      </c>
      <c r="G638">
        <f t="shared" ca="1" si="99"/>
        <v>2</v>
      </c>
      <c r="H638">
        <f t="shared" ca="1" si="100"/>
        <v>0.75</v>
      </c>
      <c r="I638">
        <v>1</v>
      </c>
      <c r="J638">
        <f t="shared" si="104"/>
        <v>2</v>
      </c>
      <c r="K638" cm="1">
        <f t="array" ref="K638">_xlfn.SWITCH(J638, 1, 10, 2, 10, "", 0)</f>
        <v>10</v>
      </c>
      <c r="L638" cm="1">
        <f t="array" aca="1" ref="L638" ca="1">_xlfn.SWITCH(M638, 1, 0, 2, 25, 3, 50, 4, 75, 5, 100)</f>
        <v>50</v>
      </c>
      <c r="M638">
        <f t="shared" ca="1" si="105"/>
        <v>3</v>
      </c>
      <c r="N638">
        <f t="shared" ca="1" si="106"/>
        <v>2</v>
      </c>
      <c r="O638" t="str" cm="1">
        <f t="array" aca="1" ref="O638" ca="1">_xlfn.SWITCH(N638, 1, "no ice", 2, "less ice", 3, "regular", 4, "extra ice")</f>
        <v>less ice</v>
      </c>
    </row>
    <row r="639" spans="1:15" x14ac:dyDescent="0.2">
      <c r="A639" s="1">
        <f t="shared" si="108"/>
        <v>45718</v>
      </c>
      <c r="B639">
        <f t="shared" ca="1" si="101"/>
        <v>4</v>
      </c>
      <c r="C639">
        <f t="shared" ca="1" si="102"/>
        <v>4</v>
      </c>
      <c r="D639" cm="1">
        <f t="array" aca="1" ref="D639" ca="1">_xlfn.SWITCH(B639, 1, 5, 2, 5, 3, 5.5, 4, 5, 5, 6, 6, 4, 7, 4, 8, 6)</f>
        <v>5</v>
      </c>
      <c r="E639" cm="1">
        <f t="array" aca="1" ref="E639" ca="1">_xlfn.SWITCH(F639, 1, 1, 2, 2, 3, 3, 4, "")</f>
        <v>2</v>
      </c>
      <c r="F639">
        <f t="shared" ca="1" si="103"/>
        <v>2</v>
      </c>
      <c r="G639">
        <f t="shared" ca="1" si="99"/>
        <v>1</v>
      </c>
      <c r="H639">
        <f t="shared" ca="1" si="100"/>
        <v>0.75</v>
      </c>
      <c r="I639">
        <v>1</v>
      </c>
      <c r="J639">
        <f t="shared" si="104"/>
        <v>2</v>
      </c>
      <c r="K639" cm="1">
        <f t="array" ref="K639">_xlfn.SWITCH(J639, 1, 10, 2, 10, "", 0)</f>
        <v>10</v>
      </c>
      <c r="L639" cm="1">
        <f t="array" aca="1" ref="L639" ca="1">_xlfn.SWITCH(M639, 1, 0, 2, 25, 3, 50, 4, 75, 5, 100)</f>
        <v>75</v>
      </c>
      <c r="M639">
        <f t="shared" ca="1" si="105"/>
        <v>4</v>
      </c>
      <c r="N639">
        <f t="shared" ca="1" si="106"/>
        <v>1</v>
      </c>
      <c r="O639" t="str" cm="1">
        <f t="array" aca="1" ref="O639" ca="1">_xlfn.SWITCH(N639, 1, "no ice", 2, "less ice", 3, "regular", 4, "extra ice")</f>
        <v>no ice</v>
      </c>
    </row>
    <row r="640" spans="1:15" x14ac:dyDescent="0.2">
      <c r="A640" s="1">
        <f t="shared" si="108"/>
        <v>45718</v>
      </c>
      <c r="B640">
        <f t="shared" ca="1" si="101"/>
        <v>7</v>
      </c>
      <c r="C640">
        <f t="shared" ca="1" si="102"/>
        <v>3</v>
      </c>
      <c r="D640" cm="1">
        <f t="array" aca="1" ref="D640" ca="1">_xlfn.SWITCH(B640, 1, 5, 2, 5, 3, 5.5, 4, 5, 5, 6, 6, 4, 7, 4, 8, 6)</f>
        <v>4</v>
      </c>
      <c r="E640" cm="1">
        <f t="array" aca="1" ref="E640" ca="1">_xlfn.SWITCH(F640, 1, 1, 2, 2, 3, 3, 4, "")</f>
        <v>3</v>
      </c>
      <c r="F640">
        <f t="shared" ca="1" si="103"/>
        <v>3</v>
      </c>
      <c r="G640">
        <f t="shared" ca="1" si="99"/>
        <v>1</v>
      </c>
      <c r="H640">
        <f t="shared" ca="1" si="100"/>
        <v>0.75</v>
      </c>
      <c r="I640">
        <v>1</v>
      </c>
      <c r="J640">
        <f t="shared" si="104"/>
        <v>2</v>
      </c>
      <c r="K640" cm="1">
        <f t="array" ref="K640">_xlfn.SWITCH(J640, 1, 10, 2, 10, "", 0)</f>
        <v>10</v>
      </c>
      <c r="L640" cm="1">
        <f t="array" aca="1" ref="L640" ca="1">_xlfn.SWITCH(M640, 1, 0, 2, 25, 3, 50, 4, 75, 5, 100)</f>
        <v>50</v>
      </c>
      <c r="M640">
        <f t="shared" ca="1" si="105"/>
        <v>3</v>
      </c>
      <c r="N640">
        <f t="shared" ca="1" si="106"/>
        <v>4</v>
      </c>
      <c r="O640" t="str" cm="1">
        <f t="array" aca="1" ref="O640" ca="1">_xlfn.SWITCH(N640, 1, "no ice", 2, "less ice", 3, "regular", 4, "extra ice")</f>
        <v>extra ice</v>
      </c>
    </row>
    <row r="641" spans="1:15" x14ac:dyDescent="0.2">
      <c r="A641" s="1">
        <f t="shared" si="108"/>
        <v>45718</v>
      </c>
      <c r="B641">
        <f t="shared" ca="1" si="101"/>
        <v>3</v>
      </c>
      <c r="C641">
        <f t="shared" ca="1" si="102"/>
        <v>2</v>
      </c>
      <c r="D641" cm="1">
        <f t="array" aca="1" ref="D641" ca="1">_xlfn.SWITCH(B641, 1, 5, 2, 5, 3, 5.5, 4, 5, 5, 6, 6, 4, 7, 4, 8, 6)</f>
        <v>5.5</v>
      </c>
      <c r="E641" t="str" cm="1">
        <f t="array" aca="1" ref="E641" ca="1">_xlfn.SWITCH(F641, 1, 1, 2, 2, 3, 3, 4, "")</f>
        <v/>
      </c>
      <c r="F641">
        <f t="shared" ca="1" si="103"/>
        <v>4</v>
      </c>
      <c r="G641">
        <f t="shared" ca="1" si="99"/>
        <v>0</v>
      </c>
      <c r="H641">
        <f t="shared" ca="1" si="100"/>
        <v>0</v>
      </c>
      <c r="I641">
        <v>1</v>
      </c>
      <c r="J641">
        <f t="shared" si="104"/>
        <v>2</v>
      </c>
      <c r="K641" cm="1">
        <f t="array" ref="K641">_xlfn.SWITCH(J641, 1, 10, 2, 10, "", 0)</f>
        <v>10</v>
      </c>
      <c r="L641" cm="1">
        <f t="array" aca="1" ref="L641" ca="1">_xlfn.SWITCH(M641, 1, 0, 2, 25, 3, 50, 4, 75, 5, 100)</f>
        <v>75</v>
      </c>
      <c r="M641">
        <f t="shared" ca="1" si="105"/>
        <v>4</v>
      </c>
      <c r="N641">
        <f t="shared" ca="1" si="106"/>
        <v>2</v>
      </c>
      <c r="O641" t="str" cm="1">
        <f t="array" aca="1" ref="O641" ca="1">_xlfn.SWITCH(N641, 1, "no ice", 2, "less ice", 3, "regular", 4, "extra ice")</f>
        <v>less ice</v>
      </c>
    </row>
    <row r="642" spans="1:15" x14ac:dyDescent="0.2">
      <c r="A642" s="1">
        <f t="shared" si="108"/>
        <v>45718</v>
      </c>
      <c r="B642">
        <f t="shared" ca="1" si="101"/>
        <v>2</v>
      </c>
      <c r="C642">
        <f t="shared" ca="1" si="102"/>
        <v>4</v>
      </c>
      <c r="D642" cm="1">
        <f t="array" aca="1" ref="D642" ca="1">_xlfn.SWITCH(B642, 1, 5, 2, 5, 3, 5.5, 4, 5, 5, 6, 6, 4, 7, 4, 8, 6)</f>
        <v>5</v>
      </c>
      <c r="E642" cm="1">
        <f t="array" aca="1" ref="E642" ca="1">_xlfn.SWITCH(F642, 1, 1, 2, 2, 3, 3, 4, "")</f>
        <v>3</v>
      </c>
      <c r="F642">
        <f t="shared" ca="1" si="103"/>
        <v>3</v>
      </c>
      <c r="G642">
        <f t="shared" ref="G642:G686" ca="1" si="109">IF(E642="", 0, RANDBETWEEN(1, 2))</f>
        <v>1</v>
      </c>
      <c r="H642">
        <f t="shared" ref="H642:H686" ca="1" si="110">IF(E642="",0,0.75)</f>
        <v>0.75</v>
      </c>
      <c r="I642">
        <v>1</v>
      </c>
      <c r="J642">
        <f t="shared" si="104"/>
        <v>2</v>
      </c>
      <c r="K642" cm="1">
        <f t="array" ref="K642">_xlfn.SWITCH(J642, 1, 10, 2, 10, "", 0)</f>
        <v>10</v>
      </c>
      <c r="L642" cm="1">
        <f t="array" aca="1" ref="L642" ca="1">_xlfn.SWITCH(M642, 1, 0, 2, 25, 3, 50, 4, 75, 5, 100)</f>
        <v>25</v>
      </c>
      <c r="M642">
        <f t="shared" ca="1" si="105"/>
        <v>2</v>
      </c>
      <c r="N642">
        <f t="shared" ca="1" si="106"/>
        <v>4</v>
      </c>
      <c r="O642" t="str" cm="1">
        <f t="array" aca="1" ref="O642" ca="1">_xlfn.SWITCH(N642, 1, "no ice", 2, "less ice", 3, "regular", 4, "extra ice")</f>
        <v>extra ice</v>
      </c>
    </row>
    <row r="643" spans="1:15" x14ac:dyDescent="0.2">
      <c r="A643" s="1">
        <f t="shared" si="108"/>
        <v>45718</v>
      </c>
      <c r="B643">
        <f t="shared" ref="B643:B686" ca="1" si="111">RANDBETWEEN(1,7)</f>
        <v>4</v>
      </c>
      <c r="C643">
        <f t="shared" ref="C643:C686" ca="1" si="112">RANDBETWEEN(1, 4)</f>
        <v>4</v>
      </c>
      <c r="D643" cm="1">
        <f t="array" aca="1" ref="D643" ca="1">_xlfn.SWITCH(B643, 1, 5, 2, 5, 3, 5.5, 4, 5, 5, 6, 6, 4, 7, 4, 8, 6)</f>
        <v>5</v>
      </c>
      <c r="E643" cm="1">
        <f t="array" aca="1" ref="E643" ca="1">_xlfn.SWITCH(F643, 1, 1, 2, 2, 3, 3, 4, "")</f>
        <v>2</v>
      </c>
      <c r="F643">
        <f t="shared" ref="F643:F686" ca="1" si="113">RANDBETWEEN(1, 4)</f>
        <v>2</v>
      </c>
      <c r="G643">
        <f t="shared" ca="1" si="109"/>
        <v>2</v>
      </c>
      <c r="H643">
        <f t="shared" ca="1" si="110"/>
        <v>0.75</v>
      </c>
      <c r="I643">
        <v>1</v>
      </c>
      <c r="J643">
        <f t="shared" ref="J643:J686" si="114">IF(AND(A643 &gt;= DATE(2025,2,1), A643 &lt;= DATE(2025,2,8)), 1,
    IF(AND(A643 &gt;= DATE(2025,3,1), A643 &lt;= DATE(2025,3,3)), 2, ""))</f>
        <v>2</v>
      </c>
      <c r="K643" cm="1">
        <f t="array" ref="K643">_xlfn.SWITCH(J643, 1, 10, 2, 10, "", 0)</f>
        <v>10</v>
      </c>
      <c r="L643" cm="1">
        <f t="array" aca="1" ref="L643" ca="1">_xlfn.SWITCH(M643, 1, 0, 2, 25, 3, 50, 4, 75, 5, 100)</f>
        <v>100</v>
      </c>
      <c r="M643">
        <f t="shared" ref="M643:M686" ca="1" si="115">RANDBETWEEN(1, 5)</f>
        <v>5</v>
      </c>
      <c r="N643">
        <f t="shared" ref="N643:N686" ca="1" si="116">RANDBETWEEN(1, 4)</f>
        <v>2</v>
      </c>
      <c r="O643" t="str" cm="1">
        <f t="array" aca="1" ref="O643" ca="1">_xlfn.SWITCH(N643, 1, "no ice", 2, "less ice", 3, "regular", 4, "extra ice")</f>
        <v>less ice</v>
      </c>
    </row>
    <row r="644" spans="1:15" x14ac:dyDescent="0.2">
      <c r="A644" s="1">
        <f t="shared" si="108"/>
        <v>45718</v>
      </c>
      <c r="B644">
        <f t="shared" ca="1" si="111"/>
        <v>1</v>
      </c>
      <c r="C644">
        <f t="shared" ca="1" si="112"/>
        <v>2</v>
      </c>
      <c r="D644" cm="1">
        <f t="array" aca="1" ref="D644" ca="1">_xlfn.SWITCH(B644, 1, 5, 2, 5, 3, 5.5, 4, 5, 5, 6, 6, 4, 7, 4, 8, 6)</f>
        <v>5</v>
      </c>
      <c r="E644" cm="1">
        <f t="array" aca="1" ref="E644" ca="1">_xlfn.SWITCH(F644, 1, 1, 2, 2, 3, 3, 4, "")</f>
        <v>3</v>
      </c>
      <c r="F644">
        <f t="shared" ca="1" si="113"/>
        <v>3</v>
      </c>
      <c r="G644">
        <f t="shared" ca="1" si="109"/>
        <v>1</v>
      </c>
      <c r="H644">
        <f t="shared" ca="1" si="110"/>
        <v>0.75</v>
      </c>
      <c r="I644">
        <v>1</v>
      </c>
      <c r="J644">
        <f t="shared" si="114"/>
        <v>2</v>
      </c>
      <c r="K644" cm="1">
        <f t="array" ref="K644">_xlfn.SWITCH(J644, 1, 10, 2, 10, "", 0)</f>
        <v>10</v>
      </c>
      <c r="L644" cm="1">
        <f t="array" aca="1" ref="L644" ca="1">_xlfn.SWITCH(M644, 1, 0, 2, 25, 3, 50, 4, 75, 5, 100)</f>
        <v>100</v>
      </c>
      <c r="M644">
        <f t="shared" ca="1" si="115"/>
        <v>5</v>
      </c>
      <c r="N644">
        <f t="shared" ca="1" si="116"/>
        <v>4</v>
      </c>
      <c r="O644" t="str" cm="1">
        <f t="array" aca="1" ref="O644" ca="1">_xlfn.SWITCH(N644, 1, "no ice", 2, "less ice", 3, "regular", 4, "extra ice")</f>
        <v>extra ice</v>
      </c>
    </row>
    <row r="645" spans="1:15" x14ac:dyDescent="0.2">
      <c r="A645" s="1">
        <f t="shared" si="108"/>
        <v>45718</v>
      </c>
      <c r="B645">
        <f t="shared" ca="1" si="111"/>
        <v>3</v>
      </c>
      <c r="C645">
        <f t="shared" ca="1" si="112"/>
        <v>3</v>
      </c>
      <c r="D645" cm="1">
        <f t="array" aca="1" ref="D645" ca="1">_xlfn.SWITCH(B645, 1, 5, 2, 5, 3, 5.5, 4, 5, 5, 6, 6, 4, 7, 4, 8, 6)</f>
        <v>5.5</v>
      </c>
      <c r="E645" cm="1">
        <f t="array" aca="1" ref="E645" ca="1">_xlfn.SWITCH(F645, 1, 1, 2, 2, 3, 3, 4, "")</f>
        <v>2</v>
      </c>
      <c r="F645">
        <f t="shared" ca="1" si="113"/>
        <v>2</v>
      </c>
      <c r="G645">
        <f t="shared" ca="1" si="109"/>
        <v>2</v>
      </c>
      <c r="H645">
        <f t="shared" ca="1" si="110"/>
        <v>0.75</v>
      </c>
      <c r="I645">
        <v>1</v>
      </c>
      <c r="J645">
        <f t="shared" si="114"/>
        <v>2</v>
      </c>
      <c r="K645" cm="1">
        <f t="array" ref="K645">_xlfn.SWITCH(J645, 1, 10, 2, 10, "", 0)</f>
        <v>10</v>
      </c>
      <c r="L645" cm="1">
        <f t="array" aca="1" ref="L645" ca="1">_xlfn.SWITCH(M645, 1, 0, 2, 25, 3, 50, 4, 75, 5, 100)</f>
        <v>50</v>
      </c>
      <c r="M645">
        <f t="shared" ca="1" si="115"/>
        <v>3</v>
      </c>
      <c r="N645">
        <f t="shared" ca="1" si="116"/>
        <v>2</v>
      </c>
      <c r="O645" t="str" cm="1">
        <f t="array" aca="1" ref="O645" ca="1">_xlfn.SWITCH(N645, 1, "no ice", 2, "less ice", 3, "regular", 4, "extra ice")</f>
        <v>less ice</v>
      </c>
    </row>
    <row r="646" spans="1:15" x14ac:dyDescent="0.2">
      <c r="A646" s="1">
        <f t="shared" si="108"/>
        <v>45718</v>
      </c>
      <c r="B646">
        <f t="shared" ca="1" si="111"/>
        <v>2</v>
      </c>
      <c r="C646">
        <f t="shared" ca="1" si="112"/>
        <v>1</v>
      </c>
      <c r="D646" cm="1">
        <f t="array" aca="1" ref="D646" ca="1">_xlfn.SWITCH(B646, 1, 5, 2, 5, 3, 5.5, 4, 5, 5, 6, 6, 4, 7, 4, 8, 6)</f>
        <v>5</v>
      </c>
      <c r="E646" cm="1">
        <f t="array" aca="1" ref="E646" ca="1">_xlfn.SWITCH(F646, 1, 1, 2, 2, 3, 3, 4, "")</f>
        <v>1</v>
      </c>
      <c r="F646">
        <f t="shared" ca="1" si="113"/>
        <v>1</v>
      </c>
      <c r="G646">
        <f t="shared" ca="1" si="109"/>
        <v>1</v>
      </c>
      <c r="H646">
        <f t="shared" ca="1" si="110"/>
        <v>0.75</v>
      </c>
      <c r="I646">
        <v>1</v>
      </c>
      <c r="J646">
        <f t="shared" si="114"/>
        <v>2</v>
      </c>
      <c r="K646" cm="1">
        <f t="array" ref="K646">_xlfn.SWITCH(J646, 1, 10, 2, 10, "", 0)</f>
        <v>10</v>
      </c>
      <c r="L646" cm="1">
        <f t="array" aca="1" ref="L646" ca="1">_xlfn.SWITCH(M646, 1, 0, 2, 25, 3, 50, 4, 75, 5, 100)</f>
        <v>25</v>
      </c>
      <c r="M646">
        <f t="shared" ca="1" si="115"/>
        <v>2</v>
      </c>
      <c r="N646">
        <f t="shared" ca="1" si="116"/>
        <v>1</v>
      </c>
      <c r="O646" t="str" cm="1">
        <f t="array" aca="1" ref="O646" ca="1">_xlfn.SWITCH(N646, 1, "no ice", 2, "less ice", 3, "regular", 4, "extra ice")</f>
        <v>no ice</v>
      </c>
    </row>
    <row r="647" spans="1:15" x14ac:dyDescent="0.2">
      <c r="A647" s="1">
        <f t="shared" si="108"/>
        <v>45718</v>
      </c>
      <c r="B647">
        <f t="shared" ca="1" si="111"/>
        <v>6</v>
      </c>
      <c r="C647">
        <f t="shared" ca="1" si="112"/>
        <v>1</v>
      </c>
      <c r="D647" cm="1">
        <f t="array" aca="1" ref="D647" ca="1">_xlfn.SWITCH(B647, 1, 5, 2, 5, 3, 5.5, 4, 5, 5, 6, 6, 4, 7, 4, 8, 6)</f>
        <v>4</v>
      </c>
      <c r="E647" t="str" cm="1">
        <f t="array" aca="1" ref="E647" ca="1">_xlfn.SWITCH(F647, 1, 1, 2, 2, 3, 3, 4, "")</f>
        <v/>
      </c>
      <c r="F647">
        <f t="shared" ca="1" si="113"/>
        <v>4</v>
      </c>
      <c r="G647">
        <f t="shared" ca="1" si="109"/>
        <v>0</v>
      </c>
      <c r="H647">
        <f t="shared" ca="1" si="110"/>
        <v>0</v>
      </c>
      <c r="I647">
        <v>1</v>
      </c>
      <c r="J647">
        <f t="shared" si="114"/>
        <v>2</v>
      </c>
      <c r="K647" cm="1">
        <f t="array" ref="K647">_xlfn.SWITCH(J647, 1, 10, 2, 10, "", 0)</f>
        <v>10</v>
      </c>
      <c r="L647" cm="1">
        <f t="array" aca="1" ref="L647" ca="1">_xlfn.SWITCH(M647, 1, 0, 2, 25, 3, 50, 4, 75, 5, 100)</f>
        <v>50</v>
      </c>
      <c r="M647">
        <f t="shared" ca="1" si="115"/>
        <v>3</v>
      </c>
      <c r="N647">
        <f t="shared" ca="1" si="116"/>
        <v>3</v>
      </c>
      <c r="O647" t="str" cm="1">
        <f t="array" aca="1" ref="O647" ca="1">_xlfn.SWITCH(N647, 1, "no ice", 2, "less ice", 3, "regular", 4, "extra ice")</f>
        <v>regular</v>
      </c>
    </row>
    <row r="648" spans="1:15" x14ac:dyDescent="0.2">
      <c r="A648" s="1">
        <f t="shared" si="108"/>
        <v>45718</v>
      </c>
      <c r="B648">
        <f t="shared" ca="1" si="111"/>
        <v>4</v>
      </c>
      <c r="C648">
        <f t="shared" ca="1" si="112"/>
        <v>3</v>
      </c>
      <c r="D648" cm="1">
        <f t="array" aca="1" ref="D648" ca="1">_xlfn.SWITCH(B648, 1, 5, 2, 5, 3, 5.5, 4, 5, 5, 6, 6, 4, 7, 4, 8, 6)</f>
        <v>5</v>
      </c>
      <c r="E648" cm="1">
        <f t="array" aca="1" ref="E648" ca="1">_xlfn.SWITCH(F648, 1, 1, 2, 2, 3, 3, 4, "")</f>
        <v>3</v>
      </c>
      <c r="F648">
        <f t="shared" ca="1" si="113"/>
        <v>3</v>
      </c>
      <c r="G648">
        <f t="shared" ca="1" si="109"/>
        <v>1</v>
      </c>
      <c r="H648">
        <f t="shared" ca="1" si="110"/>
        <v>0.75</v>
      </c>
      <c r="I648">
        <v>1</v>
      </c>
      <c r="J648">
        <f t="shared" si="114"/>
        <v>2</v>
      </c>
      <c r="K648" cm="1">
        <f t="array" ref="K648">_xlfn.SWITCH(J648, 1, 10, 2, 10, "", 0)</f>
        <v>10</v>
      </c>
      <c r="L648" cm="1">
        <f t="array" aca="1" ref="L648" ca="1">_xlfn.SWITCH(M648, 1, 0, 2, 25, 3, 50, 4, 75, 5, 100)</f>
        <v>50</v>
      </c>
      <c r="M648">
        <f t="shared" ca="1" si="115"/>
        <v>3</v>
      </c>
      <c r="N648">
        <f t="shared" ca="1" si="116"/>
        <v>3</v>
      </c>
      <c r="O648" t="str" cm="1">
        <f t="array" aca="1" ref="O648" ca="1">_xlfn.SWITCH(N648, 1, "no ice", 2, "less ice", 3, "regular", 4, "extra ice")</f>
        <v>regular</v>
      </c>
    </row>
    <row r="649" spans="1:15" x14ac:dyDescent="0.2">
      <c r="A649" s="1">
        <f t="shared" si="108"/>
        <v>45718</v>
      </c>
      <c r="B649">
        <f t="shared" ca="1" si="111"/>
        <v>2</v>
      </c>
      <c r="C649">
        <f t="shared" ca="1" si="112"/>
        <v>4</v>
      </c>
      <c r="D649" cm="1">
        <f t="array" aca="1" ref="D649" ca="1">_xlfn.SWITCH(B649, 1, 5, 2, 5, 3, 5.5, 4, 5, 5, 6, 6, 4, 7, 4, 8, 6)</f>
        <v>5</v>
      </c>
      <c r="E649" cm="1">
        <f t="array" aca="1" ref="E649" ca="1">_xlfn.SWITCH(F649, 1, 1, 2, 2, 3, 3, 4, "")</f>
        <v>3</v>
      </c>
      <c r="F649">
        <f t="shared" ca="1" si="113"/>
        <v>3</v>
      </c>
      <c r="G649">
        <f t="shared" ca="1" si="109"/>
        <v>2</v>
      </c>
      <c r="H649">
        <f t="shared" ca="1" si="110"/>
        <v>0.75</v>
      </c>
      <c r="I649">
        <v>1</v>
      </c>
      <c r="J649">
        <f t="shared" si="114"/>
        <v>2</v>
      </c>
      <c r="K649" cm="1">
        <f t="array" ref="K649">_xlfn.SWITCH(J649, 1, 10, 2, 10, "", 0)</f>
        <v>10</v>
      </c>
      <c r="L649" cm="1">
        <f t="array" aca="1" ref="L649" ca="1">_xlfn.SWITCH(M649, 1, 0, 2, 25, 3, 50, 4, 75, 5, 100)</f>
        <v>100</v>
      </c>
      <c r="M649">
        <f t="shared" ca="1" si="115"/>
        <v>5</v>
      </c>
      <c r="N649">
        <f t="shared" ca="1" si="116"/>
        <v>1</v>
      </c>
      <c r="O649" t="str" cm="1">
        <f t="array" aca="1" ref="O649" ca="1">_xlfn.SWITCH(N649, 1, "no ice", 2, "less ice", 3, "regular", 4, "extra ice")</f>
        <v>no ice</v>
      </c>
    </row>
    <row r="650" spans="1:15" x14ac:dyDescent="0.2">
      <c r="A650" s="1">
        <f t="shared" si="108"/>
        <v>45718</v>
      </c>
      <c r="B650">
        <f t="shared" ca="1" si="111"/>
        <v>3</v>
      </c>
      <c r="C650">
        <f t="shared" ca="1" si="112"/>
        <v>1</v>
      </c>
      <c r="D650" cm="1">
        <f t="array" aca="1" ref="D650" ca="1">_xlfn.SWITCH(B650, 1, 5, 2, 5, 3, 5.5, 4, 5, 5, 6, 6, 4, 7, 4, 8, 6)</f>
        <v>5.5</v>
      </c>
      <c r="E650" cm="1">
        <f t="array" aca="1" ref="E650" ca="1">_xlfn.SWITCH(F650, 1, 1, 2, 2, 3, 3, 4, "")</f>
        <v>1</v>
      </c>
      <c r="F650">
        <f t="shared" ca="1" si="113"/>
        <v>1</v>
      </c>
      <c r="G650">
        <f t="shared" ca="1" si="109"/>
        <v>1</v>
      </c>
      <c r="H650">
        <f t="shared" ca="1" si="110"/>
        <v>0.75</v>
      </c>
      <c r="I650">
        <v>1</v>
      </c>
      <c r="J650">
        <f t="shared" si="114"/>
        <v>2</v>
      </c>
      <c r="K650" cm="1">
        <f t="array" ref="K650">_xlfn.SWITCH(J650, 1, 10, 2, 10, "", 0)</f>
        <v>10</v>
      </c>
      <c r="L650" cm="1">
        <f t="array" aca="1" ref="L650" ca="1">_xlfn.SWITCH(M650, 1, 0, 2, 25, 3, 50, 4, 75, 5, 100)</f>
        <v>100</v>
      </c>
      <c r="M650">
        <f t="shared" ca="1" si="115"/>
        <v>5</v>
      </c>
      <c r="N650">
        <f t="shared" ca="1" si="116"/>
        <v>4</v>
      </c>
      <c r="O650" t="str" cm="1">
        <f t="array" aca="1" ref="O650" ca="1">_xlfn.SWITCH(N650, 1, "no ice", 2, "less ice", 3, "regular", 4, "extra ice")</f>
        <v>extra ice</v>
      </c>
    </row>
    <row r="651" spans="1:15" x14ac:dyDescent="0.2">
      <c r="A651" s="1">
        <f t="shared" si="108"/>
        <v>45718</v>
      </c>
      <c r="B651">
        <f t="shared" ca="1" si="111"/>
        <v>3</v>
      </c>
      <c r="C651">
        <f t="shared" ca="1" si="112"/>
        <v>2</v>
      </c>
      <c r="D651" cm="1">
        <f t="array" aca="1" ref="D651" ca="1">_xlfn.SWITCH(B651, 1, 5, 2, 5, 3, 5.5, 4, 5, 5, 6, 6, 4, 7, 4, 8, 6)</f>
        <v>5.5</v>
      </c>
      <c r="E651" t="str" cm="1">
        <f t="array" aca="1" ref="E651" ca="1">_xlfn.SWITCH(F651, 1, 1, 2, 2, 3, 3, 4, "")</f>
        <v/>
      </c>
      <c r="F651">
        <f t="shared" ca="1" si="113"/>
        <v>4</v>
      </c>
      <c r="G651">
        <f t="shared" ca="1" si="109"/>
        <v>0</v>
      </c>
      <c r="H651">
        <f t="shared" ca="1" si="110"/>
        <v>0</v>
      </c>
      <c r="I651">
        <v>1</v>
      </c>
      <c r="J651">
        <f t="shared" si="114"/>
        <v>2</v>
      </c>
      <c r="K651" cm="1">
        <f t="array" ref="K651">_xlfn.SWITCH(J651, 1, 10, 2, 10, "", 0)</f>
        <v>10</v>
      </c>
      <c r="L651" cm="1">
        <f t="array" aca="1" ref="L651" ca="1">_xlfn.SWITCH(M651, 1, 0, 2, 25, 3, 50, 4, 75, 5, 100)</f>
        <v>50</v>
      </c>
      <c r="M651">
        <f t="shared" ca="1" si="115"/>
        <v>3</v>
      </c>
      <c r="N651">
        <f t="shared" ca="1" si="116"/>
        <v>2</v>
      </c>
      <c r="O651" t="str" cm="1">
        <f t="array" aca="1" ref="O651" ca="1">_xlfn.SWITCH(N651, 1, "no ice", 2, "less ice", 3, "regular", 4, "extra ice")</f>
        <v>less ice</v>
      </c>
    </row>
    <row r="652" spans="1:15" x14ac:dyDescent="0.2">
      <c r="A652" s="1">
        <f t="shared" si="108"/>
        <v>45718</v>
      </c>
      <c r="B652">
        <f t="shared" ca="1" si="111"/>
        <v>1</v>
      </c>
      <c r="C652">
        <f t="shared" ca="1" si="112"/>
        <v>2</v>
      </c>
      <c r="D652" cm="1">
        <f t="array" aca="1" ref="D652" ca="1">_xlfn.SWITCH(B652, 1, 5, 2, 5, 3, 5.5, 4, 5, 5, 6, 6, 4, 7, 4, 8, 6)</f>
        <v>5</v>
      </c>
      <c r="E652" cm="1">
        <f t="array" aca="1" ref="E652" ca="1">_xlfn.SWITCH(F652, 1, 1, 2, 2, 3, 3, 4, "")</f>
        <v>1</v>
      </c>
      <c r="F652">
        <f t="shared" ca="1" si="113"/>
        <v>1</v>
      </c>
      <c r="G652">
        <f t="shared" ca="1" si="109"/>
        <v>1</v>
      </c>
      <c r="H652">
        <f t="shared" ca="1" si="110"/>
        <v>0.75</v>
      </c>
      <c r="I652">
        <v>1</v>
      </c>
      <c r="J652">
        <f t="shared" si="114"/>
        <v>2</v>
      </c>
      <c r="K652" cm="1">
        <f t="array" ref="K652">_xlfn.SWITCH(J652, 1, 10, 2, 10, "", 0)</f>
        <v>10</v>
      </c>
      <c r="L652" cm="1">
        <f t="array" aca="1" ref="L652" ca="1">_xlfn.SWITCH(M652, 1, 0, 2, 25, 3, 50, 4, 75, 5, 100)</f>
        <v>25</v>
      </c>
      <c r="M652">
        <f t="shared" ca="1" si="115"/>
        <v>2</v>
      </c>
      <c r="N652">
        <f t="shared" ca="1" si="116"/>
        <v>1</v>
      </c>
      <c r="O652" t="str" cm="1">
        <f t="array" aca="1" ref="O652" ca="1">_xlfn.SWITCH(N652, 1, "no ice", 2, "less ice", 3, "regular", 4, "extra ice")</f>
        <v>no ice</v>
      </c>
    </row>
    <row r="653" spans="1:15" x14ac:dyDescent="0.2">
      <c r="A653" s="1">
        <f t="shared" si="108"/>
        <v>45718</v>
      </c>
      <c r="B653">
        <f t="shared" ca="1" si="111"/>
        <v>2</v>
      </c>
      <c r="C653">
        <f t="shared" ca="1" si="112"/>
        <v>4</v>
      </c>
      <c r="D653" cm="1">
        <f t="array" aca="1" ref="D653" ca="1">_xlfn.SWITCH(B653, 1, 5, 2, 5, 3, 5.5, 4, 5, 5, 6, 6, 4, 7, 4, 8, 6)</f>
        <v>5</v>
      </c>
      <c r="E653" cm="1">
        <f t="array" aca="1" ref="E653" ca="1">_xlfn.SWITCH(F653, 1, 1, 2, 2, 3, 3, 4, "")</f>
        <v>2</v>
      </c>
      <c r="F653">
        <f t="shared" ca="1" si="113"/>
        <v>2</v>
      </c>
      <c r="G653">
        <f t="shared" ca="1" si="109"/>
        <v>2</v>
      </c>
      <c r="H653">
        <f t="shared" ca="1" si="110"/>
        <v>0.75</v>
      </c>
      <c r="I653">
        <v>1</v>
      </c>
      <c r="J653">
        <f t="shared" si="114"/>
        <v>2</v>
      </c>
      <c r="K653" cm="1">
        <f t="array" ref="K653">_xlfn.SWITCH(J653, 1, 10, 2, 10, "", 0)</f>
        <v>10</v>
      </c>
      <c r="L653" cm="1">
        <f t="array" aca="1" ref="L653" ca="1">_xlfn.SWITCH(M653, 1, 0, 2, 25, 3, 50, 4, 75, 5, 100)</f>
        <v>100</v>
      </c>
      <c r="M653">
        <f t="shared" ca="1" si="115"/>
        <v>5</v>
      </c>
      <c r="N653">
        <f t="shared" ca="1" si="116"/>
        <v>2</v>
      </c>
      <c r="O653" t="str" cm="1">
        <f t="array" aca="1" ref="O653" ca="1">_xlfn.SWITCH(N653, 1, "no ice", 2, "less ice", 3, "regular", 4, "extra ice")</f>
        <v>less ice</v>
      </c>
    </row>
    <row r="654" spans="1:15" x14ac:dyDescent="0.2">
      <c r="A654" s="1">
        <f t="shared" si="108"/>
        <v>45718</v>
      </c>
      <c r="B654">
        <f t="shared" ca="1" si="111"/>
        <v>7</v>
      </c>
      <c r="C654">
        <f t="shared" ca="1" si="112"/>
        <v>2</v>
      </c>
      <c r="D654" cm="1">
        <f t="array" aca="1" ref="D654" ca="1">_xlfn.SWITCH(B654, 1, 5, 2, 5, 3, 5.5, 4, 5, 5, 6, 6, 4, 7, 4, 8, 6)</f>
        <v>4</v>
      </c>
      <c r="E654" t="str" cm="1">
        <f t="array" aca="1" ref="E654" ca="1">_xlfn.SWITCH(F654, 1, 1, 2, 2, 3, 3, 4, "")</f>
        <v/>
      </c>
      <c r="F654">
        <f t="shared" ca="1" si="113"/>
        <v>4</v>
      </c>
      <c r="G654">
        <f t="shared" ca="1" si="109"/>
        <v>0</v>
      </c>
      <c r="H654">
        <f t="shared" ca="1" si="110"/>
        <v>0</v>
      </c>
      <c r="I654">
        <v>1</v>
      </c>
      <c r="J654">
        <f t="shared" si="114"/>
        <v>2</v>
      </c>
      <c r="K654" cm="1">
        <f t="array" ref="K654">_xlfn.SWITCH(J654, 1, 10, 2, 10, "", 0)</f>
        <v>10</v>
      </c>
      <c r="L654" cm="1">
        <f t="array" aca="1" ref="L654" ca="1">_xlfn.SWITCH(M654, 1, 0, 2, 25, 3, 50, 4, 75, 5, 100)</f>
        <v>75</v>
      </c>
      <c r="M654">
        <f t="shared" ca="1" si="115"/>
        <v>4</v>
      </c>
      <c r="N654">
        <f t="shared" ca="1" si="116"/>
        <v>1</v>
      </c>
      <c r="O654" t="str" cm="1">
        <f t="array" aca="1" ref="O654" ca="1">_xlfn.SWITCH(N654, 1, "no ice", 2, "less ice", 3, "regular", 4, "extra ice")</f>
        <v>no ice</v>
      </c>
    </row>
    <row r="655" spans="1:15" x14ac:dyDescent="0.2">
      <c r="A655" s="1">
        <v>45719</v>
      </c>
      <c r="B655">
        <f t="shared" ca="1" si="111"/>
        <v>5</v>
      </c>
      <c r="C655">
        <f t="shared" ca="1" si="112"/>
        <v>1</v>
      </c>
      <c r="D655" cm="1">
        <f t="array" aca="1" ref="D655" ca="1">_xlfn.SWITCH(B655, 1, 5, 2, 5, 3, 5.5, 4, 5, 5, 6, 6, 4, 7, 4, 8, 6)</f>
        <v>6</v>
      </c>
      <c r="E655" cm="1">
        <f t="array" aca="1" ref="E655" ca="1">_xlfn.SWITCH(F655, 1, 1, 2, 2, 3, 3, 4, "")</f>
        <v>2</v>
      </c>
      <c r="F655">
        <f t="shared" ca="1" si="113"/>
        <v>2</v>
      </c>
      <c r="G655">
        <f t="shared" ca="1" si="109"/>
        <v>1</v>
      </c>
      <c r="H655">
        <f t="shared" ca="1" si="110"/>
        <v>0.75</v>
      </c>
      <c r="I655">
        <v>1</v>
      </c>
      <c r="J655">
        <f t="shared" si="114"/>
        <v>2</v>
      </c>
      <c r="K655" cm="1">
        <f t="array" ref="K655">_xlfn.SWITCH(J655, 1, 10, 2, 10, "", 0)</f>
        <v>10</v>
      </c>
      <c r="L655" cm="1">
        <f t="array" aca="1" ref="L655" ca="1">_xlfn.SWITCH(M655, 1, 0, 2, 25, 3, 50, 4, 75, 5, 100)</f>
        <v>25</v>
      </c>
      <c r="M655">
        <f t="shared" ca="1" si="115"/>
        <v>2</v>
      </c>
      <c r="N655">
        <f t="shared" ca="1" si="116"/>
        <v>2</v>
      </c>
      <c r="O655" t="str" cm="1">
        <f t="array" aca="1" ref="O655" ca="1">_xlfn.SWITCH(N655, 1, "no ice", 2, "less ice", 3, "regular", 4, "extra ice")</f>
        <v>less ice</v>
      </c>
    </row>
    <row r="656" spans="1:15" x14ac:dyDescent="0.2">
      <c r="A656" s="1">
        <f>A655</f>
        <v>45719</v>
      </c>
      <c r="B656">
        <f t="shared" ca="1" si="111"/>
        <v>7</v>
      </c>
      <c r="C656">
        <f t="shared" ca="1" si="112"/>
        <v>4</v>
      </c>
      <c r="D656" cm="1">
        <f t="array" aca="1" ref="D656" ca="1">_xlfn.SWITCH(B656, 1, 5, 2, 5, 3, 5.5, 4, 5, 5, 6, 6, 4, 7, 4, 8, 6)</f>
        <v>4</v>
      </c>
      <c r="E656" t="str" cm="1">
        <f t="array" aca="1" ref="E656" ca="1">_xlfn.SWITCH(F656, 1, 1, 2, 2, 3, 3, 4, "")</f>
        <v/>
      </c>
      <c r="F656">
        <f t="shared" ca="1" si="113"/>
        <v>4</v>
      </c>
      <c r="G656">
        <f t="shared" ca="1" si="109"/>
        <v>0</v>
      </c>
      <c r="H656">
        <f t="shared" ca="1" si="110"/>
        <v>0</v>
      </c>
      <c r="I656">
        <v>1</v>
      </c>
      <c r="J656">
        <f t="shared" si="114"/>
        <v>2</v>
      </c>
      <c r="K656" cm="1">
        <f t="array" ref="K656">_xlfn.SWITCH(J656, 1, 10, 2, 10, "", 0)</f>
        <v>10</v>
      </c>
      <c r="L656" cm="1">
        <f t="array" aca="1" ref="L656" ca="1">_xlfn.SWITCH(M656, 1, 0, 2, 25, 3, 50, 4, 75, 5, 100)</f>
        <v>25</v>
      </c>
      <c r="M656">
        <f t="shared" ca="1" si="115"/>
        <v>2</v>
      </c>
      <c r="N656">
        <f t="shared" ca="1" si="116"/>
        <v>2</v>
      </c>
      <c r="O656" t="str" cm="1">
        <f t="array" aca="1" ref="O656" ca="1">_xlfn.SWITCH(N656, 1, "no ice", 2, "less ice", 3, "regular", 4, "extra ice")</f>
        <v>less ice</v>
      </c>
    </row>
    <row r="657" spans="1:15" x14ac:dyDescent="0.2">
      <c r="A657" s="1">
        <f t="shared" ref="A657:A686" si="117">A656</f>
        <v>45719</v>
      </c>
      <c r="B657">
        <f t="shared" ca="1" si="111"/>
        <v>4</v>
      </c>
      <c r="C657">
        <f t="shared" ca="1" si="112"/>
        <v>1</v>
      </c>
      <c r="D657" cm="1">
        <f t="array" aca="1" ref="D657" ca="1">_xlfn.SWITCH(B657, 1, 5, 2, 5, 3, 5.5, 4, 5, 5, 6, 6, 4, 7, 4, 8, 6)</f>
        <v>5</v>
      </c>
      <c r="E657" cm="1">
        <f t="array" aca="1" ref="E657" ca="1">_xlfn.SWITCH(F657, 1, 1, 2, 2, 3, 3, 4, "")</f>
        <v>3</v>
      </c>
      <c r="F657">
        <f t="shared" ca="1" si="113"/>
        <v>3</v>
      </c>
      <c r="G657">
        <f t="shared" ca="1" si="109"/>
        <v>2</v>
      </c>
      <c r="H657">
        <f t="shared" ca="1" si="110"/>
        <v>0.75</v>
      </c>
      <c r="I657">
        <v>1</v>
      </c>
      <c r="J657">
        <f t="shared" si="114"/>
        <v>2</v>
      </c>
      <c r="K657" cm="1">
        <f t="array" ref="K657">_xlfn.SWITCH(J657, 1, 10, 2, 10, "", 0)</f>
        <v>10</v>
      </c>
      <c r="L657" cm="1">
        <f t="array" aca="1" ref="L657" ca="1">_xlfn.SWITCH(M657, 1, 0, 2, 25, 3, 50, 4, 75, 5, 100)</f>
        <v>0</v>
      </c>
      <c r="M657">
        <f t="shared" ca="1" si="115"/>
        <v>1</v>
      </c>
      <c r="N657">
        <f t="shared" ca="1" si="116"/>
        <v>3</v>
      </c>
      <c r="O657" t="str" cm="1">
        <f t="array" aca="1" ref="O657" ca="1">_xlfn.SWITCH(N657, 1, "no ice", 2, "less ice", 3, "regular", 4, "extra ice")</f>
        <v>regular</v>
      </c>
    </row>
    <row r="658" spans="1:15" x14ac:dyDescent="0.2">
      <c r="A658" s="1">
        <f t="shared" si="117"/>
        <v>45719</v>
      </c>
      <c r="B658">
        <f t="shared" ca="1" si="111"/>
        <v>5</v>
      </c>
      <c r="C658">
        <f t="shared" ca="1" si="112"/>
        <v>2</v>
      </c>
      <c r="D658" cm="1">
        <f t="array" aca="1" ref="D658" ca="1">_xlfn.SWITCH(B658, 1, 5, 2, 5, 3, 5.5, 4, 5, 5, 6, 6, 4, 7, 4, 8, 6)</f>
        <v>6</v>
      </c>
      <c r="E658" cm="1">
        <f t="array" aca="1" ref="E658" ca="1">_xlfn.SWITCH(F658, 1, 1, 2, 2, 3, 3, 4, "")</f>
        <v>1</v>
      </c>
      <c r="F658">
        <f t="shared" ca="1" si="113"/>
        <v>1</v>
      </c>
      <c r="G658">
        <f t="shared" ca="1" si="109"/>
        <v>2</v>
      </c>
      <c r="H658">
        <f t="shared" ca="1" si="110"/>
        <v>0.75</v>
      </c>
      <c r="I658">
        <v>1</v>
      </c>
      <c r="J658">
        <f t="shared" si="114"/>
        <v>2</v>
      </c>
      <c r="K658" cm="1">
        <f t="array" ref="K658">_xlfn.SWITCH(J658, 1, 10, 2, 10, "", 0)</f>
        <v>10</v>
      </c>
      <c r="L658" cm="1">
        <f t="array" aca="1" ref="L658" ca="1">_xlfn.SWITCH(M658, 1, 0, 2, 25, 3, 50, 4, 75, 5, 100)</f>
        <v>100</v>
      </c>
      <c r="M658">
        <f t="shared" ca="1" si="115"/>
        <v>5</v>
      </c>
      <c r="N658">
        <f t="shared" ca="1" si="116"/>
        <v>3</v>
      </c>
      <c r="O658" t="str" cm="1">
        <f t="array" aca="1" ref="O658" ca="1">_xlfn.SWITCH(N658, 1, "no ice", 2, "less ice", 3, "regular", 4, "extra ice")</f>
        <v>regular</v>
      </c>
    </row>
    <row r="659" spans="1:15" x14ac:dyDescent="0.2">
      <c r="A659" s="1">
        <f t="shared" si="117"/>
        <v>45719</v>
      </c>
      <c r="B659">
        <f t="shared" ca="1" si="111"/>
        <v>7</v>
      </c>
      <c r="C659">
        <f t="shared" ca="1" si="112"/>
        <v>1</v>
      </c>
      <c r="D659" cm="1">
        <f t="array" aca="1" ref="D659" ca="1">_xlfn.SWITCH(B659, 1, 5, 2, 5, 3, 5.5, 4, 5, 5, 6, 6, 4, 7, 4, 8, 6)</f>
        <v>4</v>
      </c>
      <c r="E659" t="str" cm="1">
        <f t="array" aca="1" ref="E659" ca="1">_xlfn.SWITCH(F659, 1, 1, 2, 2, 3, 3, 4, "")</f>
        <v/>
      </c>
      <c r="F659">
        <f t="shared" ca="1" si="113"/>
        <v>4</v>
      </c>
      <c r="G659">
        <f t="shared" ca="1" si="109"/>
        <v>0</v>
      </c>
      <c r="H659">
        <f t="shared" ca="1" si="110"/>
        <v>0</v>
      </c>
      <c r="I659">
        <v>1</v>
      </c>
      <c r="J659">
        <f t="shared" si="114"/>
        <v>2</v>
      </c>
      <c r="K659" cm="1">
        <f t="array" ref="K659">_xlfn.SWITCH(J659, 1, 10, 2, 10, "", 0)</f>
        <v>10</v>
      </c>
      <c r="L659" cm="1">
        <f t="array" aca="1" ref="L659" ca="1">_xlfn.SWITCH(M659, 1, 0, 2, 25, 3, 50, 4, 75, 5, 100)</f>
        <v>0</v>
      </c>
      <c r="M659">
        <f t="shared" ca="1" si="115"/>
        <v>1</v>
      </c>
      <c r="N659">
        <f t="shared" ca="1" si="116"/>
        <v>2</v>
      </c>
      <c r="O659" t="str" cm="1">
        <f t="array" aca="1" ref="O659" ca="1">_xlfn.SWITCH(N659, 1, "no ice", 2, "less ice", 3, "regular", 4, "extra ice")</f>
        <v>less ice</v>
      </c>
    </row>
    <row r="660" spans="1:15" x14ac:dyDescent="0.2">
      <c r="A660" s="1">
        <f t="shared" si="117"/>
        <v>45719</v>
      </c>
      <c r="B660">
        <f t="shared" ca="1" si="111"/>
        <v>1</v>
      </c>
      <c r="C660">
        <f t="shared" ca="1" si="112"/>
        <v>2</v>
      </c>
      <c r="D660" cm="1">
        <f t="array" aca="1" ref="D660" ca="1">_xlfn.SWITCH(B660, 1, 5, 2, 5, 3, 5.5, 4, 5, 5, 6, 6, 4, 7, 4, 8, 6)</f>
        <v>5</v>
      </c>
      <c r="E660" cm="1">
        <f t="array" aca="1" ref="E660" ca="1">_xlfn.SWITCH(F660, 1, 1, 2, 2, 3, 3, 4, "")</f>
        <v>3</v>
      </c>
      <c r="F660">
        <f t="shared" ca="1" si="113"/>
        <v>3</v>
      </c>
      <c r="G660">
        <f t="shared" ca="1" si="109"/>
        <v>1</v>
      </c>
      <c r="H660">
        <f t="shared" ca="1" si="110"/>
        <v>0.75</v>
      </c>
      <c r="I660">
        <v>1</v>
      </c>
      <c r="J660">
        <f t="shared" si="114"/>
        <v>2</v>
      </c>
      <c r="K660" cm="1">
        <f t="array" ref="K660">_xlfn.SWITCH(J660, 1, 10, 2, 10, "", 0)</f>
        <v>10</v>
      </c>
      <c r="L660" cm="1">
        <f t="array" aca="1" ref="L660" ca="1">_xlfn.SWITCH(M660, 1, 0, 2, 25, 3, 50, 4, 75, 5, 100)</f>
        <v>25</v>
      </c>
      <c r="M660">
        <f t="shared" ca="1" si="115"/>
        <v>2</v>
      </c>
      <c r="N660">
        <f t="shared" ca="1" si="116"/>
        <v>2</v>
      </c>
      <c r="O660" t="str" cm="1">
        <f t="array" aca="1" ref="O660" ca="1">_xlfn.SWITCH(N660, 1, "no ice", 2, "less ice", 3, "regular", 4, "extra ice")</f>
        <v>less ice</v>
      </c>
    </row>
    <row r="661" spans="1:15" x14ac:dyDescent="0.2">
      <c r="A661" s="1">
        <f t="shared" si="117"/>
        <v>45719</v>
      </c>
      <c r="B661">
        <f t="shared" ca="1" si="111"/>
        <v>7</v>
      </c>
      <c r="C661">
        <f t="shared" ca="1" si="112"/>
        <v>4</v>
      </c>
      <c r="D661" cm="1">
        <f t="array" aca="1" ref="D661" ca="1">_xlfn.SWITCH(B661, 1, 5, 2, 5, 3, 5.5, 4, 5, 5, 6, 6, 4, 7, 4, 8, 6)</f>
        <v>4</v>
      </c>
      <c r="E661" t="str" cm="1">
        <f t="array" aca="1" ref="E661" ca="1">_xlfn.SWITCH(F661, 1, 1, 2, 2, 3, 3, 4, "")</f>
        <v/>
      </c>
      <c r="F661">
        <f t="shared" ca="1" si="113"/>
        <v>4</v>
      </c>
      <c r="G661">
        <f t="shared" ca="1" si="109"/>
        <v>0</v>
      </c>
      <c r="H661">
        <f t="shared" ca="1" si="110"/>
        <v>0</v>
      </c>
      <c r="I661">
        <v>1</v>
      </c>
      <c r="J661">
        <f t="shared" si="114"/>
        <v>2</v>
      </c>
      <c r="K661" cm="1">
        <f t="array" ref="K661">_xlfn.SWITCH(J661, 1, 10, 2, 10, "", 0)</f>
        <v>10</v>
      </c>
      <c r="L661" cm="1">
        <f t="array" aca="1" ref="L661" ca="1">_xlfn.SWITCH(M661, 1, 0, 2, 25, 3, 50, 4, 75, 5, 100)</f>
        <v>25</v>
      </c>
      <c r="M661">
        <f t="shared" ca="1" si="115"/>
        <v>2</v>
      </c>
      <c r="N661">
        <f t="shared" ca="1" si="116"/>
        <v>2</v>
      </c>
      <c r="O661" t="str" cm="1">
        <f t="array" aca="1" ref="O661" ca="1">_xlfn.SWITCH(N661, 1, "no ice", 2, "less ice", 3, "regular", 4, "extra ice")</f>
        <v>less ice</v>
      </c>
    </row>
    <row r="662" spans="1:15" x14ac:dyDescent="0.2">
      <c r="A662" s="1">
        <f t="shared" si="117"/>
        <v>45719</v>
      </c>
      <c r="B662">
        <f t="shared" ca="1" si="111"/>
        <v>3</v>
      </c>
      <c r="C662">
        <f t="shared" ca="1" si="112"/>
        <v>2</v>
      </c>
      <c r="D662" cm="1">
        <f t="array" aca="1" ref="D662" ca="1">_xlfn.SWITCH(B662, 1, 5, 2, 5, 3, 5.5, 4, 5, 5, 6, 6, 4, 7, 4, 8, 6)</f>
        <v>5.5</v>
      </c>
      <c r="E662" cm="1">
        <f t="array" aca="1" ref="E662" ca="1">_xlfn.SWITCH(F662, 1, 1, 2, 2, 3, 3, 4, "")</f>
        <v>2</v>
      </c>
      <c r="F662">
        <f t="shared" ca="1" si="113"/>
        <v>2</v>
      </c>
      <c r="G662">
        <f t="shared" ca="1" si="109"/>
        <v>2</v>
      </c>
      <c r="H662">
        <f t="shared" ca="1" si="110"/>
        <v>0.75</v>
      </c>
      <c r="I662">
        <v>1</v>
      </c>
      <c r="J662">
        <f t="shared" si="114"/>
        <v>2</v>
      </c>
      <c r="K662" cm="1">
        <f t="array" ref="K662">_xlfn.SWITCH(J662, 1, 10, 2, 10, "", 0)</f>
        <v>10</v>
      </c>
      <c r="L662" cm="1">
        <f t="array" aca="1" ref="L662" ca="1">_xlfn.SWITCH(M662, 1, 0, 2, 25, 3, 50, 4, 75, 5, 100)</f>
        <v>25</v>
      </c>
      <c r="M662">
        <f t="shared" ca="1" si="115"/>
        <v>2</v>
      </c>
      <c r="N662">
        <f t="shared" ca="1" si="116"/>
        <v>3</v>
      </c>
      <c r="O662" t="str" cm="1">
        <f t="array" aca="1" ref="O662" ca="1">_xlfn.SWITCH(N662, 1, "no ice", 2, "less ice", 3, "regular", 4, "extra ice")</f>
        <v>regular</v>
      </c>
    </row>
    <row r="663" spans="1:15" x14ac:dyDescent="0.2">
      <c r="A663" s="1">
        <f t="shared" si="117"/>
        <v>45719</v>
      </c>
      <c r="B663">
        <f t="shared" ca="1" si="111"/>
        <v>4</v>
      </c>
      <c r="C663">
        <f t="shared" ca="1" si="112"/>
        <v>4</v>
      </c>
      <c r="D663" cm="1">
        <f t="array" aca="1" ref="D663" ca="1">_xlfn.SWITCH(B663, 1, 5, 2, 5, 3, 5.5, 4, 5, 5, 6, 6, 4, 7, 4, 8, 6)</f>
        <v>5</v>
      </c>
      <c r="E663" cm="1">
        <f t="array" aca="1" ref="E663" ca="1">_xlfn.SWITCH(F663, 1, 1, 2, 2, 3, 3, 4, "")</f>
        <v>1</v>
      </c>
      <c r="F663">
        <f t="shared" ca="1" si="113"/>
        <v>1</v>
      </c>
      <c r="G663">
        <f t="shared" ca="1" si="109"/>
        <v>1</v>
      </c>
      <c r="H663">
        <f t="shared" ca="1" si="110"/>
        <v>0.75</v>
      </c>
      <c r="I663">
        <v>1</v>
      </c>
      <c r="J663">
        <f t="shared" si="114"/>
        <v>2</v>
      </c>
      <c r="K663" cm="1">
        <f t="array" ref="K663">_xlfn.SWITCH(J663, 1, 10, 2, 10, "", 0)</f>
        <v>10</v>
      </c>
      <c r="L663" cm="1">
        <f t="array" aca="1" ref="L663" ca="1">_xlfn.SWITCH(M663, 1, 0, 2, 25, 3, 50, 4, 75, 5, 100)</f>
        <v>50</v>
      </c>
      <c r="M663">
        <f t="shared" ca="1" si="115"/>
        <v>3</v>
      </c>
      <c r="N663">
        <f t="shared" ca="1" si="116"/>
        <v>3</v>
      </c>
      <c r="O663" t="str" cm="1">
        <f t="array" aca="1" ref="O663" ca="1">_xlfn.SWITCH(N663, 1, "no ice", 2, "less ice", 3, "regular", 4, "extra ice")</f>
        <v>regular</v>
      </c>
    </row>
    <row r="664" spans="1:15" x14ac:dyDescent="0.2">
      <c r="A664" s="1">
        <f t="shared" si="117"/>
        <v>45719</v>
      </c>
      <c r="B664">
        <f t="shared" ca="1" si="111"/>
        <v>2</v>
      </c>
      <c r="C664">
        <f t="shared" ca="1" si="112"/>
        <v>1</v>
      </c>
      <c r="D664" cm="1">
        <f t="array" aca="1" ref="D664" ca="1">_xlfn.SWITCH(B664, 1, 5, 2, 5, 3, 5.5, 4, 5, 5, 6, 6, 4, 7, 4, 8, 6)</f>
        <v>5</v>
      </c>
      <c r="E664" cm="1">
        <f t="array" aca="1" ref="E664" ca="1">_xlfn.SWITCH(F664, 1, 1, 2, 2, 3, 3, 4, "")</f>
        <v>2</v>
      </c>
      <c r="F664">
        <f t="shared" ca="1" si="113"/>
        <v>2</v>
      </c>
      <c r="G664">
        <f t="shared" ca="1" si="109"/>
        <v>1</v>
      </c>
      <c r="H664">
        <f t="shared" ca="1" si="110"/>
        <v>0.75</v>
      </c>
      <c r="I664">
        <v>1</v>
      </c>
      <c r="J664">
        <f t="shared" si="114"/>
        <v>2</v>
      </c>
      <c r="K664" cm="1">
        <f t="array" ref="K664">_xlfn.SWITCH(J664, 1, 10, 2, 10, "", 0)</f>
        <v>10</v>
      </c>
      <c r="L664" cm="1">
        <f t="array" aca="1" ref="L664" ca="1">_xlfn.SWITCH(M664, 1, 0, 2, 25, 3, 50, 4, 75, 5, 100)</f>
        <v>50</v>
      </c>
      <c r="M664">
        <f t="shared" ca="1" si="115"/>
        <v>3</v>
      </c>
      <c r="N664">
        <f t="shared" ca="1" si="116"/>
        <v>2</v>
      </c>
      <c r="O664" t="str" cm="1">
        <f t="array" aca="1" ref="O664" ca="1">_xlfn.SWITCH(N664, 1, "no ice", 2, "less ice", 3, "regular", 4, "extra ice")</f>
        <v>less ice</v>
      </c>
    </row>
    <row r="665" spans="1:15" x14ac:dyDescent="0.2">
      <c r="A665" s="1">
        <f t="shared" si="117"/>
        <v>45719</v>
      </c>
      <c r="B665">
        <f t="shared" ca="1" si="111"/>
        <v>5</v>
      </c>
      <c r="C665">
        <f t="shared" ca="1" si="112"/>
        <v>4</v>
      </c>
      <c r="D665" cm="1">
        <f t="array" aca="1" ref="D665" ca="1">_xlfn.SWITCH(B665, 1, 5, 2, 5, 3, 5.5, 4, 5, 5, 6, 6, 4, 7, 4, 8, 6)</f>
        <v>6</v>
      </c>
      <c r="E665" t="str" cm="1">
        <f t="array" aca="1" ref="E665" ca="1">_xlfn.SWITCH(F665, 1, 1, 2, 2, 3, 3, 4, "")</f>
        <v/>
      </c>
      <c r="F665">
        <f t="shared" ca="1" si="113"/>
        <v>4</v>
      </c>
      <c r="G665">
        <f t="shared" ca="1" si="109"/>
        <v>0</v>
      </c>
      <c r="H665">
        <f t="shared" ca="1" si="110"/>
        <v>0</v>
      </c>
      <c r="I665">
        <v>1</v>
      </c>
      <c r="J665">
        <f t="shared" si="114"/>
        <v>2</v>
      </c>
      <c r="K665" cm="1">
        <f t="array" ref="K665">_xlfn.SWITCH(J665, 1, 10, 2, 10, "", 0)</f>
        <v>10</v>
      </c>
      <c r="L665" cm="1">
        <f t="array" aca="1" ref="L665" ca="1">_xlfn.SWITCH(M665, 1, 0, 2, 25, 3, 50, 4, 75, 5, 100)</f>
        <v>75</v>
      </c>
      <c r="M665">
        <f t="shared" ca="1" si="115"/>
        <v>4</v>
      </c>
      <c r="N665">
        <f t="shared" ca="1" si="116"/>
        <v>2</v>
      </c>
      <c r="O665" t="str" cm="1">
        <f t="array" aca="1" ref="O665" ca="1">_xlfn.SWITCH(N665, 1, "no ice", 2, "less ice", 3, "regular", 4, "extra ice")</f>
        <v>less ice</v>
      </c>
    </row>
    <row r="666" spans="1:15" x14ac:dyDescent="0.2">
      <c r="A666" s="1">
        <f t="shared" si="117"/>
        <v>45719</v>
      </c>
      <c r="B666">
        <f t="shared" ca="1" si="111"/>
        <v>4</v>
      </c>
      <c r="C666">
        <f t="shared" ca="1" si="112"/>
        <v>3</v>
      </c>
      <c r="D666" cm="1">
        <f t="array" aca="1" ref="D666" ca="1">_xlfn.SWITCH(B666, 1, 5, 2, 5, 3, 5.5, 4, 5, 5, 6, 6, 4, 7, 4, 8, 6)</f>
        <v>5</v>
      </c>
      <c r="E666" cm="1">
        <f t="array" aca="1" ref="E666" ca="1">_xlfn.SWITCH(F666, 1, 1, 2, 2, 3, 3, 4, "")</f>
        <v>2</v>
      </c>
      <c r="F666">
        <f t="shared" ca="1" si="113"/>
        <v>2</v>
      </c>
      <c r="G666">
        <f t="shared" ca="1" si="109"/>
        <v>1</v>
      </c>
      <c r="H666">
        <f t="shared" ca="1" si="110"/>
        <v>0.75</v>
      </c>
      <c r="I666">
        <v>1</v>
      </c>
      <c r="J666">
        <f t="shared" si="114"/>
        <v>2</v>
      </c>
      <c r="K666" cm="1">
        <f t="array" ref="K666">_xlfn.SWITCH(J666, 1, 10, 2, 10, "", 0)</f>
        <v>10</v>
      </c>
      <c r="L666" cm="1">
        <f t="array" aca="1" ref="L666" ca="1">_xlfn.SWITCH(M666, 1, 0, 2, 25, 3, 50, 4, 75, 5, 100)</f>
        <v>75</v>
      </c>
      <c r="M666">
        <f t="shared" ca="1" si="115"/>
        <v>4</v>
      </c>
      <c r="N666">
        <f t="shared" ca="1" si="116"/>
        <v>1</v>
      </c>
      <c r="O666" t="str" cm="1">
        <f t="array" aca="1" ref="O666" ca="1">_xlfn.SWITCH(N666, 1, "no ice", 2, "less ice", 3, "regular", 4, "extra ice")</f>
        <v>no ice</v>
      </c>
    </row>
    <row r="667" spans="1:15" x14ac:dyDescent="0.2">
      <c r="A667" s="1">
        <f t="shared" si="117"/>
        <v>45719</v>
      </c>
      <c r="B667">
        <f t="shared" ca="1" si="111"/>
        <v>1</v>
      </c>
      <c r="C667">
        <f t="shared" ca="1" si="112"/>
        <v>2</v>
      </c>
      <c r="D667" cm="1">
        <f t="array" aca="1" ref="D667" ca="1">_xlfn.SWITCH(B667, 1, 5, 2, 5, 3, 5.5, 4, 5, 5, 6, 6, 4, 7, 4, 8, 6)</f>
        <v>5</v>
      </c>
      <c r="E667" cm="1">
        <f t="array" aca="1" ref="E667" ca="1">_xlfn.SWITCH(F667, 1, 1, 2, 2, 3, 3, 4, "")</f>
        <v>2</v>
      </c>
      <c r="F667">
        <f t="shared" ca="1" si="113"/>
        <v>2</v>
      </c>
      <c r="G667">
        <f t="shared" ca="1" si="109"/>
        <v>2</v>
      </c>
      <c r="H667">
        <f t="shared" ca="1" si="110"/>
        <v>0.75</v>
      </c>
      <c r="I667">
        <v>1</v>
      </c>
      <c r="J667">
        <f t="shared" si="114"/>
        <v>2</v>
      </c>
      <c r="K667" cm="1">
        <f t="array" ref="K667">_xlfn.SWITCH(J667, 1, 10, 2, 10, "", 0)</f>
        <v>10</v>
      </c>
      <c r="L667" cm="1">
        <f t="array" aca="1" ref="L667" ca="1">_xlfn.SWITCH(M667, 1, 0, 2, 25, 3, 50, 4, 75, 5, 100)</f>
        <v>25</v>
      </c>
      <c r="M667">
        <f t="shared" ca="1" si="115"/>
        <v>2</v>
      </c>
      <c r="N667">
        <f t="shared" ca="1" si="116"/>
        <v>1</v>
      </c>
      <c r="O667" t="str" cm="1">
        <f t="array" aca="1" ref="O667" ca="1">_xlfn.SWITCH(N667, 1, "no ice", 2, "less ice", 3, "regular", 4, "extra ice")</f>
        <v>no ice</v>
      </c>
    </row>
    <row r="668" spans="1:15" x14ac:dyDescent="0.2">
      <c r="A668" s="1">
        <f t="shared" si="117"/>
        <v>45719</v>
      </c>
      <c r="B668">
        <f t="shared" ca="1" si="111"/>
        <v>3</v>
      </c>
      <c r="C668">
        <f t="shared" ca="1" si="112"/>
        <v>1</v>
      </c>
      <c r="D668" cm="1">
        <f t="array" aca="1" ref="D668" ca="1">_xlfn.SWITCH(B668, 1, 5, 2, 5, 3, 5.5, 4, 5, 5, 6, 6, 4, 7, 4, 8, 6)</f>
        <v>5.5</v>
      </c>
      <c r="E668" t="str" cm="1">
        <f t="array" aca="1" ref="E668" ca="1">_xlfn.SWITCH(F668, 1, 1, 2, 2, 3, 3, 4, "")</f>
        <v/>
      </c>
      <c r="F668">
        <f t="shared" ca="1" si="113"/>
        <v>4</v>
      </c>
      <c r="G668">
        <f t="shared" ca="1" si="109"/>
        <v>0</v>
      </c>
      <c r="H668">
        <f t="shared" ca="1" si="110"/>
        <v>0</v>
      </c>
      <c r="I668">
        <v>1</v>
      </c>
      <c r="J668">
        <f t="shared" si="114"/>
        <v>2</v>
      </c>
      <c r="K668" cm="1">
        <f t="array" ref="K668">_xlfn.SWITCH(J668, 1, 10, 2, 10, "", 0)</f>
        <v>10</v>
      </c>
      <c r="L668" cm="1">
        <f t="array" aca="1" ref="L668" ca="1">_xlfn.SWITCH(M668, 1, 0, 2, 25, 3, 50, 4, 75, 5, 100)</f>
        <v>100</v>
      </c>
      <c r="M668">
        <f t="shared" ca="1" si="115"/>
        <v>5</v>
      </c>
      <c r="N668">
        <f t="shared" ca="1" si="116"/>
        <v>2</v>
      </c>
      <c r="O668" t="str" cm="1">
        <f t="array" aca="1" ref="O668" ca="1">_xlfn.SWITCH(N668, 1, "no ice", 2, "less ice", 3, "regular", 4, "extra ice")</f>
        <v>less ice</v>
      </c>
    </row>
    <row r="669" spans="1:15" x14ac:dyDescent="0.2">
      <c r="A669" s="1">
        <f t="shared" si="117"/>
        <v>45719</v>
      </c>
      <c r="B669">
        <f t="shared" ca="1" si="111"/>
        <v>5</v>
      </c>
      <c r="C669">
        <f t="shared" ca="1" si="112"/>
        <v>4</v>
      </c>
      <c r="D669" cm="1">
        <f t="array" aca="1" ref="D669" ca="1">_xlfn.SWITCH(B669, 1, 5, 2, 5, 3, 5.5, 4, 5, 5, 6, 6, 4, 7, 4, 8, 6)</f>
        <v>6</v>
      </c>
      <c r="E669" cm="1">
        <f t="array" aca="1" ref="E669" ca="1">_xlfn.SWITCH(F669, 1, 1, 2, 2, 3, 3, 4, "")</f>
        <v>2</v>
      </c>
      <c r="F669">
        <f t="shared" ca="1" si="113"/>
        <v>2</v>
      </c>
      <c r="G669">
        <f t="shared" ca="1" si="109"/>
        <v>2</v>
      </c>
      <c r="H669">
        <f t="shared" ca="1" si="110"/>
        <v>0.75</v>
      </c>
      <c r="I669">
        <v>1</v>
      </c>
      <c r="J669">
        <f t="shared" si="114"/>
        <v>2</v>
      </c>
      <c r="K669" cm="1">
        <f t="array" ref="K669">_xlfn.SWITCH(J669, 1, 10, 2, 10, "", 0)</f>
        <v>10</v>
      </c>
      <c r="L669" cm="1">
        <f t="array" aca="1" ref="L669" ca="1">_xlfn.SWITCH(M669, 1, 0, 2, 25, 3, 50, 4, 75, 5, 100)</f>
        <v>100</v>
      </c>
      <c r="M669">
        <f t="shared" ca="1" si="115"/>
        <v>5</v>
      </c>
      <c r="N669">
        <f t="shared" ca="1" si="116"/>
        <v>1</v>
      </c>
      <c r="O669" t="str" cm="1">
        <f t="array" aca="1" ref="O669" ca="1">_xlfn.SWITCH(N669, 1, "no ice", 2, "less ice", 3, "regular", 4, "extra ice")</f>
        <v>no ice</v>
      </c>
    </row>
    <row r="670" spans="1:15" x14ac:dyDescent="0.2">
      <c r="A670" s="1">
        <f t="shared" si="117"/>
        <v>45719</v>
      </c>
      <c r="B670">
        <f t="shared" ca="1" si="111"/>
        <v>2</v>
      </c>
      <c r="C670">
        <f t="shared" ca="1" si="112"/>
        <v>3</v>
      </c>
      <c r="D670" cm="1">
        <f t="array" aca="1" ref="D670" ca="1">_xlfn.SWITCH(B670, 1, 5, 2, 5, 3, 5.5, 4, 5, 5, 6, 6, 4, 7, 4, 8, 6)</f>
        <v>5</v>
      </c>
      <c r="E670" cm="1">
        <f t="array" aca="1" ref="E670" ca="1">_xlfn.SWITCH(F670, 1, 1, 2, 2, 3, 3, 4, "")</f>
        <v>2</v>
      </c>
      <c r="F670">
        <f t="shared" ca="1" si="113"/>
        <v>2</v>
      </c>
      <c r="G670">
        <f t="shared" ca="1" si="109"/>
        <v>1</v>
      </c>
      <c r="H670">
        <f t="shared" ca="1" si="110"/>
        <v>0.75</v>
      </c>
      <c r="I670">
        <v>1</v>
      </c>
      <c r="J670">
        <f t="shared" si="114"/>
        <v>2</v>
      </c>
      <c r="K670" cm="1">
        <f t="array" ref="K670">_xlfn.SWITCH(J670, 1, 10, 2, 10, "", 0)</f>
        <v>10</v>
      </c>
      <c r="L670" cm="1">
        <f t="array" aca="1" ref="L670" ca="1">_xlfn.SWITCH(M670, 1, 0, 2, 25, 3, 50, 4, 75, 5, 100)</f>
        <v>50</v>
      </c>
      <c r="M670">
        <f t="shared" ca="1" si="115"/>
        <v>3</v>
      </c>
      <c r="N670">
        <f t="shared" ca="1" si="116"/>
        <v>1</v>
      </c>
      <c r="O670" t="str" cm="1">
        <f t="array" aca="1" ref="O670" ca="1">_xlfn.SWITCH(N670, 1, "no ice", 2, "less ice", 3, "regular", 4, "extra ice")</f>
        <v>no ice</v>
      </c>
    </row>
    <row r="671" spans="1:15" x14ac:dyDescent="0.2">
      <c r="A671" s="1">
        <f t="shared" si="117"/>
        <v>45719</v>
      </c>
      <c r="B671">
        <f t="shared" ca="1" si="111"/>
        <v>3</v>
      </c>
      <c r="C671">
        <f t="shared" ca="1" si="112"/>
        <v>2</v>
      </c>
      <c r="D671" cm="1">
        <f t="array" aca="1" ref="D671" ca="1">_xlfn.SWITCH(B671, 1, 5, 2, 5, 3, 5.5, 4, 5, 5, 6, 6, 4, 7, 4, 8, 6)</f>
        <v>5.5</v>
      </c>
      <c r="E671" cm="1">
        <f t="array" aca="1" ref="E671" ca="1">_xlfn.SWITCH(F671, 1, 1, 2, 2, 3, 3, 4, "")</f>
        <v>1</v>
      </c>
      <c r="F671">
        <f t="shared" ca="1" si="113"/>
        <v>1</v>
      </c>
      <c r="G671">
        <f t="shared" ca="1" si="109"/>
        <v>2</v>
      </c>
      <c r="H671">
        <f t="shared" ca="1" si="110"/>
        <v>0.75</v>
      </c>
      <c r="I671">
        <v>1</v>
      </c>
      <c r="J671">
        <f t="shared" si="114"/>
        <v>2</v>
      </c>
      <c r="K671" cm="1">
        <f t="array" ref="K671">_xlfn.SWITCH(J671, 1, 10, 2, 10, "", 0)</f>
        <v>10</v>
      </c>
      <c r="L671" cm="1">
        <f t="array" aca="1" ref="L671" ca="1">_xlfn.SWITCH(M671, 1, 0, 2, 25, 3, 50, 4, 75, 5, 100)</f>
        <v>25</v>
      </c>
      <c r="M671">
        <f t="shared" ca="1" si="115"/>
        <v>2</v>
      </c>
      <c r="N671">
        <f t="shared" ca="1" si="116"/>
        <v>1</v>
      </c>
      <c r="O671" t="str" cm="1">
        <f t="array" aca="1" ref="O671" ca="1">_xlfn.SWITCH(N671, 1, "no ice", 2, "less ice", 3, "regular", 4, "extra ice")</f>
        <v>no ice</v>
      </c>
    </row>
    <row r="672" spans="1:15" x14ac:dyDescent="0.2">
      <c r="A672" s="1">
        <f t="shared" si="117"/>
        <v>45719</v>
      </c>
      <c r="B672">
        <f t="shared" ca="1" si="111"/>
        <v>4</v>
      </c>
      <c r="C672">
        <f t="shared" ca="1" si="112"/>
        <v>2</v>
      </c>
      <c r="D672" cm="1">
        <f t="array" aca="1" ref="D672" ca="1">_xlfn.SWITCH(B672, 1, 5, 2, 5, 3, 5.5, 4, 5, 5, 6, 6, 4, 7, 4, 8, 6)</f>
        <v>5</v>
      </c>
      <c r="E672" cm="1">
        <f t="array" aca="1" ref="E672" ca="1">_xlfn.SWITCH(F672, 1, 1, 2, 2, 3, 3, 4, "")</f>
        <v>1</v>
      </c>
      <c r="F672">
        <f t="shared" ca="1" si="113"/>
        <v>1</v>
      </c>
      <c r="G672">
        <f t="shared" ca="1" si="109"/>
        <v>1</v>
      </c>
      <c r="H672">
        <f t="shared" ca="1" si="110"/>
        <v>0.75</v>
      </c>
      <c r="I672">
        <v>1</v>
      </c>
      <c r="J672">
        <f t="shared" si="114"/>
        <v>2</v>
      </c>
      <c r="K672" cm="1">
        <f t="array" ref="K672">_xlfn.SWITCH(J672, 1, 10, 2, 10, "", 0)</f>
        <v>10</v>
      </c>
      <c r="L672" cm="1">
        <f t="array" aca="1" ref="L672" ca="1">_xlfn.SWITCH(M672, 1, 0, 2, 25, 3, 50, 4, 75, 5, 100)</f>
        <v>50</v>
      </c>
      <c r="M672">
        <f t="shared" ca="1" si="115"/>
        <v>3</v>
      </c>
      <c r="N672">
        <f t="shared" ca="1" si="116"/>
        <v>4</v>
      </c>
      <c r="O672" t="str" cm="1">
        <f t="array" aca="1" ref="O672" ca="1">_xlfn.SWITCH(N672, 1, "no ice", 2, "less ice", 3, "regular", 4, "extra ice")</f>
        <v>extra ice</v>
      </c>
    </row>
    <row r="673" spans="1:15" x14ac:dyDescent="0.2">
      <c r="A673" s="1">
        <f t="shared" si="117"/>
        <v>45719</v>
      </c>
      <c r="B673">
        <f t="shared" ca="1" si="111"/>
        <v>3</v>
      </c>
      <c r="C673">
        <f t="shared" ca="1" si="112"/>
        <v>2</v>
      </c>
      <c r="D673" cm="1">
        <f t="array" aca="1" ref="D673" ca="1">_xlfn.SWITCH(B673, 1, 5, 2, 5, 3, 5.5, 4, 5, 5, 6, 6, 4, 7, 4, 8, 6)</f>
        <v>5.5</v>
      </c>
      <c r="E673" cm="1">
        <f t="array" aca="1" ref="E673" ca="1">_xlfn.SWITCH(F673, 1, 1, 2, 2, 3, 3, 4, "")</f>
        <v>3</v>
      </c>
      <c r="F673">
        <f t="shared" ca="1" si="113"/>
        <v>3</v>
      </c>
      <c r="G673">
        <f t="shared" ca="1" si="109"/>
        <v>1</v>
      </c>
      <c r="H673">
        <f t="shared" ca="1" si="110"/>
        <v>0.75</v>
      </c>
      <c r="I673">
        <v>1</v>
      </c>
      <c r="J673">
        <f t="shared" si="114"/>
        <v>2</v>
      </c>
      <c r="K673" cm="1">
        <f t="array" ref="K673">_xlfn.SWITCH(J673, 1, 10, 2, 10, "", 0)</f>
        <v>10</v>
      </c>
      <c r="L673" cm="1">
        <f t="array" aca="1" ref="L673" ca="1">_xlfn.SWITCH(M673, 1, 0, 2, 25, 3, 50, 4, 75, 5, 100)</f>
        <v>100</v>
      </c>
      <c r="M673">
        <f t="shared" ca="1" si="115"/>
        <v>5</v>
      </c>
      <c r="N673">
        <f t="shared" ca="1" si="116"/>
        <v>2</v>
      </c>
      <c r="O673" t="str" cm="1">
        <f t="array" aca="1" ref="O673" ca="1">_xlfn.SWITCH(N673, 1, "no ice", 2, "less ice", 3, "regular", 4, "extra ice")</f>
        <v>less ice</v>
      </c>
    </row>
    <row r="674" spans="1:15" x14ac:dyDescent="0.2">
      <c r="A674" s="1">
        <f t="shared" si="117"/>
        <v>45719</v>
      </c>
      <c r="B674">
        <f t="shared" ca="1" si="111"/>
        <v>3</v>
      </c>
      <c r="C674">
        <f t="shared" ca="1" si="112"/>
        <v>1</v>
      </c>
      <c r="D674" cm="1">
        <f t="array" aca="1" ref="D674" ca="1">_xlfn.SWITCH(B674, 1, 5, 2, 5, 3, 5.5, 4, 5, 5, 6, 6, 4, 7, 4, 8, 6)</f>
        <v>5.5</v>
      </c>
      <c r="E674" cm="1">
        <f t="array" aca="1" ref="E674" ca="1">_xlfn.SWITCH(F674, 1, 1, 2, 2, 3, 3, 4, "")</f>
        <v>1</v>
      </c>
      <c r="F674">
        <f t="shared" ca="1" si="113"/>
        <v>1</v>
      </c>
      <c r="G674">
        <f t="shared" ca="1" si="109"/>
        <v>2</v>
      </c>
      <c r="H674">
        <f t="shared" ca="1" si="110"/>
        <v>0.75</v>
      </c>
      <c r="I674">
        <v>1</v>
      </c>
      <c r="J674">
        <f t="shared" si="114"/>
        <v>2</v>
      </c>
      <c r="K674" cm="1">
        <f t="array" ref="K674">_xlfn.SWITCH(J674, 1, 10, 2, 10, "", 0)</f>
        <v>10</v>
      </c>
      <c r="L674" cm="1">
        <f t="array" aca="1" ref="L674" ca="1">_xlfn.SWITCH(M674, 1, 0, 2, 25, 3, 50, 4, 75, 5, 100)</f>
        <v>75</v>
      </c>
      <c r="M674">
        <f t="shared" ca="1" si="115"/>
        <v>4</v>
      </c>
      <c r="N674">
        <f t="shared" ca="1" si="116"/>
        <v>1</v>
      </c>
      <c r="O674" t="str" cm="1">
        <f t="array" aca="1" ref="O674" ca="1">_xlfn.SWITCH(N674, 1, "no ice", 2, "less ice", 3, "regular", 4, "extra ice")</f>
        <v>no ice</v>
      </c>
    </row>
    <row r="675" spans="1:15" x14ac:dyDescent="0.2">
      <c r="A675" s="1">
        <f t="shared" si="117"/>
        <v>45719</v>
      </c>
      <c r="B675">
        <f t="shared" ca="1" si="111"/>
        <v>1</v>
      </c>
      <c r="C675">
        <f t="shared" ca="1" si="112"/>
        <v>1</v>
      </c>
      <c r="D675" cm="1">
        <f t="array" aca="1" ref="D675" ca="1">_xlfn.SWITCH(B675, 1, 5, 2, 5, 3, 5.5, 4, 5, 5, 6, 6, 4, 7, 4, 8, 6)</f>
        <v>5</v>
      </c>
      <c r="E675" t="str" cm="1">
        <f t="array" aca="1" ref="E675" ca="1">_xlfn.SWITCH(F675, 1, 1, 2, 2, 3, 3, 4, "")</f>
        <v/>
      </c>
      <c r="F675">
        <f t="shared" ca="1" si="113"/>
        <v>4</v>
      </c>
      <c r="G675">
        <f t="shared" ca="1" si="109"/>
        <v>0</v>
      </c>
      <c r="H675">
        <f t="shared" ca="1" si="110"/>
        <v>0</v>
      </c>
      <c r="I675">
        <v>1</v>
      </c>
      <c r="J675">
        <f t="shared" si="114"/>
        <v>2</v>
      </c>
      <c r="K675" cm="1">
        <f t="array" ref="K675">_xlfn.SWITCH(J675, 1, 10, 2, 10, "", 0)</f>
        <v>10</v>
      </c>
      <c r="L675" cm="1">
        <f t="array" aca="1" ref="L675" ca="1">_xlfn.SWITCH(M675, 1, 0, 2, 25, 3, 50, 4, 75, 5, 100)</f>
        <v>50</v>
      </c>
      <c r="M675">
        <f t="shared" ca="1" si="115"/>
        <v>3</v>
      </c>
      <c r="N675">
        <f t="shared" ca="1" si="116"/>
        <v>2</v>
      </c>
      <c r="O675" t="str" cm="1">
        <f t="array" aca="1" ref="O675" ca="1">_xlfn.SWITCH(N675, 1, "no ice", 2, "less ice", 3, "regular", 4, "extra ice")</f>
        <v>less ice</v>
      </c>
    </row>
    <row r="676" spans="1:15" x14ac:dyDescent="0.2">
      <c r="A676" s="1">
        <f t="shared" si="117"/>
        <v>45719</v>
      </c>
      <c r="B676">
        <f t="shared" ca="1" si="111"/>
        <v>3</v>
      </c>
      <c r="C676">
        <f t="shared" ca="1" si="112"/>
        <v>2</v>
      </c>
      <c r="D676" cm="1">
        <f t="array" aca="1" ref="D676" ca="1">_xlfn.SWITCH(B676, 1, 5, 2, 5, 3, 5.5, 4, 5, 5, 6, 6, 4, 7, 4, 8, 6)</f>
        <v>5.5</v>
      </c>
      <c r="E676" t="str" cm="1">
        <f t="array" aca="1" ref="E676" ca="1">_xlfn.SWITCH(F676, 1, 1, 2, 2, 3, 3, 4, "")</f>
        <v/>
      </c>
      <c r="F676">
        <f t="shared" ca="1" si="113"/>
        <v>4</v>
      </c>
      <c r="G676">
        <f t="shared" ca="1" si="109"/>
        <v>0</v>
      </c>
      <c r="H676">
        <f t="shared" ca="1" si="110"/>
        <v>0</v>
      </c>
      <c r="I676">
        <v>1</v>
      </c>
      <c r="J676">
        <f t="shared" si="114"/>
        <v>2</v>
      </c>
      <c r="K676" cm="1">
        <f t="array" ref="K676">_xlfn.SWITCH(J676, 1, 10, 2, 10, "", 0)</f>
        <v>10</v>
      </c>
      <c r="L676" cm="1">
        <f t="array" aca="1" ref="L676" ca="1">_xlfn.SWITCH(M676, 1, 0, 2, 25, 3, 50, 4, 75, 5, 100)</f>
        <v>50</v>
      </c>
      <c r="M676">
        <f t="shared" ca="1" si="115"/>
        <v>3</v>
      </c>
      <c r="N676">
        <f t="shared" ca="1" si="116"/>
        <v>4</v>
      </c>
      <c r="O676" t="str" cm="1">
        <f t="array" aca="1" ref="O676" ca="1">_xlfn.SWITCH(N676, 1, "no ice", 2, "less ice", 3, "regular", 4, "extra ice")</f>
        <v>extra ice</v>
      </c>
    </row>
    <row r="677" spans="1:15" x14ac:dyDescent="0.2">
      <c r="A677" s="1">
        <f t="shared" si="117"/>
        <v>45719</v>
      </c>
      <c r="B677">
        <f t="shared" ca="1" si="111"/>
        <v>7</v>
      </c>
      <c r="C677">
        <f t="shared" ca="1" si="112"/>
        <v>4</v>
      </c>
      <c r="D677" cm="1">
        <f t="array" aca="1" ref="D677" ca="1">_xlfn.SWITCH(B677, 1, 5, 2, 5, 3, 5.5, 4, 5, 5, 6, 6, 4, 7, 4, 8, 6)</f>
        <v>4</v>
      </c>
      <c r="E677" t="str" cm="1">
        <f t="array" aca="1" ref="E677" ca="1">_xlfn.SWITCH(F677, 1, 1, 2, 2, 3, 3, 4, "")</f>
        <v/>
      </c>
      <c r="F677">
        <f t="shared" ca="1" si="113"/>
        <v>4</v>
      </c>
      <c r="G677">
        <f t="shared" ca="1" si="109"/>
        <v>0</v>
      </c>
      <c r="H677">
        <f t="shared" ca="1" si="110"/>
        <v>0</v>
      </c>
      <c r="I677">
        <v>1</v>
      </c>
      <c r="J677">
        <f t="shared" si="114"/>
        <v>2</v>
      </c>
      <c r="K677" cm="1">
        <f t="array" ref="K677">_xlfn.SWITCH(J677, 1, 10, 2, 10, "", 0)</f>
        <v>10</v>
      </c>
      <c r="L677" cm="1">
        <f t="array" aca="1" ref="L677" ca="1">_xlfn.SWITCH(M677, 1, 0, 2, 25, 3, 50, 4, 75, 5, 100)</f>
        <v>25</v>
      </c>
      <c r="M677">
        <f t="shared" ca="1" si="115"/>
        <v>2</v>
      </c>
      <c r="N677">
        <f t="shared" ca="1" si="116"/>
        <v>2</v>
      </c>
      <c r="O677" t="str" cm="1">
        <f t="array" aca="1" ref="O677" ca="1">_xlfn.SWITCH(N677, 1, "no ice", 2, "less ice", 3, "regular", 4, "extra ice")</f>
        <v>less ice</v>
      </c>
    </row>
    <row r="678" spans="1:15" x14ac:dyDescent="0.2">
      <c r="A678" s="1">
        <f t="shared" si="117"/>
        <v>45719</v>
      </c>
      <c r="B678">
        <f t="shared" ca="1" si="111"/>
        <v>2</v>
      </c>
      <c r="C678">
        <f t="shared" ca="1" si="112"/>
        <v>1</v>
      </c>
      <c r="D678" cm="1">
        <f t="array" aca="1" ref="D678" ca="1">_xlfn.SWITCH(B678, 1, 5, 2, 5, 3, 5.5, 4, 5, 5, 6, 6, 4, 7, 4, 8, 6)</f>
        <v>5</v>
      </c>
      <c r="E678" cm="1">
        <f t="array" aca="1" ref="E678" ca="1">_xlfn.SWITCH(F678, 1, 1, 2, 2, 3, 3, 4, "")</f>
        <v>1</v>
      </c>
      <c r="F678">
        <f t="shared" ca="1" si="113"/>
        <v>1</v>
      </c>
      <c r="G678">
        <f t="shared" ca="1" si="109"/>
        <v>2</v>
      </c>
      <c r="H678">
        <f t="shared" ca="1" si="110"/>
        <v>0.75</v>
      </c>
      <c r="I678">
        <v>1</v>
      </c>
      <c r="J678">
        <f t="shared" si="114"/>
        <v>2</v>
      </c>
      <c r="K678" cm="1">
        <f t="array" ref="K678">_xlfn.SWITCH(J678, 1, 10, 2, 10, "", 0)</f>
        <v>10</v>
      </c>
      <c r="L678" cm="1">
        <f t="array" aca="1" ref="L678" ca="1">_xlfn.SWITCH(M678, 1, 0, 2, 25, 3, 50, 4, 75, 5, 100)</f>
        <v>0</v>
      </c>
      <c r="M678">
        <f t="shared" ca="1" si="115"/>
        <v>1</v>
      </c>
      <c r="N678">
        <f t="shared" ca="1" si="116"/>
        <v>1</v>
      </c>
      <c r="O678" t="str" cm="1">
        <f t="array" aca="1" ref="O678" ca="1">_xlfn.SWITCH(N678, 1, "no ice", 2, "less ice", 3, "regular", 4, "extra ice")</f>
        <v>no ice</v>
      </c>
    </row>
    <row r="679" spans="1:15" x14ac:dyDescent="0.2">
      <c r="A679" s="1">
        <f t="shared" si="117"/>
        <v>45719</v>
      </c>
      <c r="B679">
        <f t="shared" ca="1" si="111"/>
        <v>2</v>
      </c>
      <c r="C679">
        <f t="shared" ca="1" si="112"/>
        <v>2</v>
      </c>
      <c r="D679" cm="1">
        <f t="array" aca="1" ref="D679" ca="1">_xlfn.SWITCH(B679, 1, 5, 2, 5, 3, 5.5, 4, 5, 5, 6, 6, 4, 7, 4, 8, 6)</f>
        <v>5</v>
      </c>
      <c r="E679" t="str" cm="1">
        <f t="array" aca="1" ref="E679" ca="1">_xlfn.SWITCH(F679, 1, 1, 2, 2, 3, 3, 4, "")</f>
        <v/>
      </c>
      <c r="F679">
        <f t="shared" ca="1" si="113"/>
        <v>4</v>
      </c>
      <c r="G679">
        <f t="shared" ca="1" si="109"/>
        <v>0</v>
      </c>
      <c r="H679">
        <f t="shared" ca="1" si="110"/>
        <v>0</v>
      </c>
      <c r="I679">
        <v>1</v>
      </c>
      <c r="J679">
        <f t="shared" si="114"/>
        <v>2</v>
      </c>
      <c r="K679" cm="1">
        <f t="array" ref="K679">_xlfn.SWITCH(J679, 1, 10, 2, 10, "", 0)</f>
        <v>10</v>
      </c>
      <c r="L679" cm="1">
        <f t="array" aca="1" ref="L679" ca="1">_xlfn.SWITCH(M679, 1, 0, 2, 25, 3, 50, 4, 75, 5, 100)</f>
        <v>50</v>
      </c>
      <c r="M679">
        <f t="shared" ca="1" si="115"/>
        <v>3</v>
      </c>
      <c r="N679">
        <f t="shared" ca="1" si="116"/>
        <v>1</v>
      </c>
      <c r="O679" t="str" cm="1">
        <f t="array" aca="1" ref="O679" ca="1">_xlfn.SWITCH(N679, 1, "no ice", 2, "less ice", 3, "regular", 4, "extra ice")</f>
        <v>no ice</v>
      </c>
    </row>
    <row r="680" spans="1:15" x14ac:dyDescent="0.2">
      <c r="A680" s="1">
        <f t="shared" si="117"/>
        <v>45719</v>
      </c>
      <c r="B680">
        <f t="shared" ca="1" si="111"/>
        <v>6</v>
      </c>
      <c r="C680">
        <f t="shared" ca="1" si="112"/>
        <v>3</v>
      </c>
      <c r="D680" cm="1">
        <f t="array" aca="1" ref="D680" ca="1">_xlfn.SWITCH(B680, 1, 5, 2, 5, 3, 5.5, 4, 5, 5, 6, 6, 4, 7, 4, 8, 6)</f>
        <v>4</v>
      </c>
      <c r="E680" cm="1">
        <f t="array" aca="1" ref="E680" ca="1">_xlfn.SWITCH(F680, 1, 1, 2, 2, 3, 3, 4, "")</f>
        <v>2</v>
      </c>
      <c r="F680">
        <f t="shared" ca="1" si="113"/>
        <v>2</v>
      </c>
      <c r="G680">
        <f t="shared" ca="1" si="109"/>
        <v>1</v>
      </c>
      <c r="H680">
        <f t="shared" ca="1" si="110"/>
        <v>0.75</v>
      </c>
      <c r="I680">
        <v>1</v>
      </c>
      <c r="J680">
        <f t="shared" si="114"/>
        <v>2</v>
      </c>
      <c r="K680" cm="1">
        <f t="array" ref="K680">_xlfn.SWITCH(J680, 1, 10, 2, 10, "", 0)</f>
        <v>10</v>
      </c>
      <c r="L680" cm="1">
        <f t="array" aca="1" ref="L680" ca="1">_xlfn.SWITCH(M680, 1, 0, 2, 25, 3, 50, 4, 75, 5, 100)</f>
        <v>50</v>
      </c>
      <c r="M680">
        <f t="shared" ca="1" si="115"/>
        <v>3</v>
      </c>
      <c r="N680">
        <f t="shared" ca="1" si="116"/>
        <v>1</v>
      </c>
      <c r="O680" t="str" cm="1">
        <f t="array" aca="1" ref="O680" ca="1">_xlfn.SWITCH(N680, 1, "no ice", 2, "less ice", 3, "regular", 4, "extra ice")</f>
        <v>no ice</v>
      </c>
    </row>
    <row r="681" spans="1:15" x14ac:dyDescent="0.2">
      <c r="A681" s="1">
        <f t="shared" si="117"/>
        <v>45719</v>
      </c>
      <c r="B681">
        <f t="shared" ca="1" si="111"/>
        <v>6</v>
      </c>
      <c r="C681">
        <f t="shared" ca="1" si="112"/>
        <v>1</v>
      </c>
      <c r="D681" cm="1">
        <f t="array" aca="1" ref="D681" ca="1">_xlfn.SWITCH(B681, 1, 5, 2, 5, 3, 5.5, 4, 5, 5, 6, 6, 4, 7, 4, 8, 6)</f>
        <v>4</v>
      </c>
      <c r="E681" cm="1">
        <f t="array" aca="1" ref="E681" ca="1">_xlfn.SWITCH(F681, 1, 1, 2, 2, 3, 3, 4, "")</f>
        <v>1</v>
      </c>
      <c r="F681">
        <f t="shared" ca="1" si="113"/>
        <v>1</v>
      </c>
      <c r="G681">
        <f t="shared" ca="1" si="109"/>
        <v>1</v>
      </c>
      <c r="H681">
        <f t="shared" ca="1" si="110"/>
        <v>0.75</v>
      </c>
      <c r="I681">
        <v>1</v>
      </c>
      <c r="J681">
        <f t="shared" si="114"/>
        <v>2</v>
      </c>
      <c r="K681" cm="1">
        <f t="array" ref="K681">_xlfn.SWITCH(J681, 1, 10, 2, 10, "", 0)</f>
        <v>10</v>
      </c>
      <c r="L681" cm="1">
        <f t="array" aca="1" ref="L681" ca="1">_xlfn.SWITCH(M681, 1, 0, 2, 25, 3, 50, 4, 75, 5, 100)</f>
        <v>50</v>
      </c>
      <c r="M681">
        <f t="shared" ca="1" si="115"/>
        <v>3</v>
      </c>
      <c r="N681">
        <f t="shared" ca="1" si="116"/>
        <v>1</v>
      </c>
      <c r="O681" t="str" cm="1">
        <f t="array" aca="1" ref="O681" ca="1">_xlfn.SWITCH(N681, 1, "no ice", 2, "less ice", 3, "regular", 4, "extra ice")</f>
        <v>no ice</v>
      </c>
    </row>
    <row r="682" spans="1:15" x14ac:dyDescent="0.2">
      <c r="A682" s="1">
        <f t="shared" si="117"/>
        <v>45719</v>
      </c>
      <c r="B682">
        <f t="shared" ca="1" si="111"/>
        <v>1</v>
      </c>
      <c r="C682">
        <f t="shared" ca="1" si="112"/>
        <v>1</v>
      </c>
      <c r="D682" cm="1">
        <f t="array" aca="1" ref="D682" ca="1">_xlfn.SWITCH(B682, 1, 5, 2, 5, 3, 5.5, 4, 5, 5, 6, 6, 4, 7, 4, 8, 6)</f>
        <v>5</v>
      </c>
      <c r="E682" t="str" cm="1">
        <f t="array" aca="1" ref="E682" ca="1">_xlfn.SWITCH(F682, 1, 1, 2, 2, 3, 3, 4, "")</f>
        <v/>
      </c>
      <c r="F682">
        <f t="shared" ca="1" si="113"/>
        <v>4</v>
      </c>
      <c r="G682">
        <f t="shared" ca="1" si="109"/>
        <v>0</v>
      </c>
      <c r="H682">
        <f t="shared" ca="1" si="110"/>
        <v>0</v>
      </c>
      <c r="I682">
        <v>1</v>
      </c>
      <c r="J682">
        <f t="shared" si="114"/>
        <v>2</v>
      </c>
      <c r="K682" cm="1">
        <f t="array" ref="K682">_xlfn.SWITCH(J682, 1, 10, 2, 10, "", 0)</f>
        <v>10</v>
      </c>
      <c r="L682" cm="1">
        <f t="array" aca="1" ref="L682" ca="1">_xlfn.SWITCH(M682, 1, 0, 2, 25, 3, 50, 4, 75, 5, 100)</f>
        <v>0</v>
      </c>
      <c r="M682">
        <f t="shared" ca="1" si="115"/>
        <v>1</v>
      </c>
      <c r="N682">
        <f t="shared" ca="1" si="116"/>
        <v>3</v>
      </c>
      <c r="O682" t="str" cm="1">
        <f t="array" aca="1" ref="O682" ca="1">_xlfn.SWITCH(N682, 1, "no ice", 2, "less ice", 3, "regular", 4, "extra ice")</f>
        <v>regular</v>
      </c>
    </row>
    <row r="683" spans="1:15" x14ac:dyDescent="0.2">
      <c r="A683" s="1">
        <f t="shared" si="117"/>
        <v>45719</v>
      </c>
      <c r="B683">
        <f t="shared" ca="1" si="111"/>
        <v>2</v>
      </c>
      <c r="C683">
        <f t="shared" ca="1" si="112"/>
        <v>3</v>
      </c>
      <c r="D683" cm="1">
        <f t="array" aca="1" ref="D683" ca="1">_xlfn.SWITCH(B683, 1, 5, 2, 5, 3, 5.5, 4, 5, 5, 6, 6, 4, 7, 4, 8, 6)</f>
        <v>5</v>
      </c>
      <c r="E683" cm="1">
        <f t="array" aca="1" ref="E683" ca="1">_xlfn.SWITCH(F683, 1, 1, 2, 2, 3, 3, 4, "")</f>
        <v>2</v>
      </c>
      <c r="F683">
        <f t="shared" ca="1" si="113"/>
        <v>2</v>
      </c>
      <c r="G683">
        <f t="shared" ca="1" si="109"/>
        <v>2</v>
      </c>
      <c r="H683">
        <f t="shared" ca="1" si="110"/>
        <v>0.75</v>
      </c>
      <c r="I683">
        <v>1</v>
      </c>
      <c r="J683">
        <f t="shared" si="114"/>
        <v>2</v>
      </c>
      <c r="K683" cm="1">
        <f t="array" ref="K683">_xlfn.SWITCH(J683, 1, 10, 2, 10, "", 0)</f>
        <v>10</v>
      </c>
      <c r="L683" cm="1">
        <f t="array" aca="1" ref="L683" ca="1">_xlfn.SWITCH(M683, 1, 0, 2, 25, 3, 50, 4, 75, 5, 100)</f>
        <v>0</v>
      </c>
      <c r="M683">
        <f t="shared" ca="1" si="115"/>
        <v>1</v>
      </c>
      <c r="N683">
        <f t="shared" ca="1" si="116"/>
        <v>1</v>
      </c>
      <c r="O683" t="str" cm="1">
        <f t="array" aca="1" ref="O683" ca="1">_xlfn.SWITCH(N683, 1, "no ice", 2, "less ice", 3, "regular", 4, "extra ice")</f>
        <v>no ice</v>
      </c>
    </row>
    <row r="684" spans="1:15" x14ac:dyDescent="0.2">
      <c r="A684" s="1">
        <f t="shared" si="117"/>
        <v>45719</v>
      </c>
      <c r="B684">
        <f t="shared" ca="1" si="111"/>
        <v>6</v>
      </c>
      <c r="C684">
        <f t="shared" ca="1" si="112"/>
        <v>3</v>
      </c>
      <c r="D684" cm="1">
        <f t="array" aca="1" ref="D684" ca="1">_xlfn.SWITCH(B684, 1, 5, 2, 5, 3, 5.5, 4, 5, 5, 6, 6, 4, 7, 4, 8, 6)</f>
        <v>4</v>
      </c>
      <c r="E684" cm="1">
        <f t="array" aca="1" ref="E684" ca="1">_xlfn.SWITCH(F684, 1, 1, 2, 2, 3, 3, 4, "")</f>
        <v>3</v>
      </c>
      <c r="F684">
        <f t="shared" ca="1" si="113"/>
        <v>3</v>
      </c>
      <c r="G684">
        <f t="shared" ca="1" si="109"/>
        <v>1</v>
      </c>
      <c r="H684">
        <f t="shared" ca="1" si="110"/>
        <v>0.75</v>
      </c>
      <c r="I684">
        <v>1</v>
      </c>
      <c r="J684">
        <f t="shared" si="114"/>
        <v>2</v>
      </c>
      <c r="K684" cm="1">
        <f t="array" ref="K684">_xlfn.SWITCH(J684, 1, 10, 2, 10, "", 0)</f>
        <v>10</v>
      </c>
      <c r="L684" cm="1">
        <f t="array" aca="1" ref="L684" ca="1">_xlfn.SWITCH(M684, 1, 0, 2, 25, 3, 50, 4, 75, 5, 100)</f>
        <v>75</v>
      </c>
      <c r="M684">
        <f t="shared" ca="1" si="115"/>
        <v>4</v>
      </c>
      <c r="N684">
        <f t="shared" ca="1" si="116"/>
        <v>1</v>
      </c>
      <c r="O684" t="str" cm="1">
        <f t="array" aca="1" ref="O684" ca="1">_xlfn.SWITCH(N684, 1, "no ice", 2, "less ice", 3, "regular", 4, "extra ice")</f>
        <v>no ice</v>
      </c>
    </row>
    <row r="685" spans="1:15" x14ac:dyDescent="0.2">
      <c r="A685" s="1">
        <f t="shared" si="117"/>
        <v>45719</v>
      </c>
      <c r="B685">
        <f t="shared" ca="1" si="111"/>
        <v>7</v>
      </c>
      <c r="C685">
        <f t="shared" ca="1" si="112"/>
        <v>3</v>
      </c>
      <c r="D685" cm="1">
        <f t="array" aca="1" ref="D685" ca="1">_xlfn.SWITCH(B685, 1, 5, 2, 5, 3, 5.5, 4, 5, 5, 6, 6, 4, 7, 4, 8, 6)</f>
        <v>4</v>
      </c>
      <c r="E685" t="str" cm="1">
        <f t="array" aca="1" ref="E685" ca="1">_xlfn.SWITCH(F685, 1, 1, 2, 2, 3, 3, 4, "")</f>
        <v/>
      </c>
      <c r="F685">
        <f t="shared" ca="1" si="113"/>
        <v>4</v>
      </c>
      <c r="G685">
        <f t="shared" ca="1" si="109"/>
        <v>0</v>
      </c>
      <c r="H685">
        <f t="shared" ca="1" si="110"/>
        <v>0</v>
      </c>
      <c r="I685">
        <v>1</v>
      </c>
      <c r="J685">
        <f t="shared" si="114"/>
        <v>2</v>
      </c>
      <c r="K685" cm="1">
        <f t="array" ref="K685">_xlfn.SWITCH(J685, 1, 10, 2, 10, "", 0)</f>
        <v>10</v>
      </c>
      <c r="L685" cm="1">
        <f t="array" aca="1" ref="L685" ca="1">_xlfn.SWITCH(M685, 1, 0, 2, 25, 3, 50, 4, 75, 5, 100)</f>
        <v>75</v>
      </c>
      <c r="M685">
        <f t="shared" ca="1" si="115"/>
        <v>4</v>
      </c>
      <c r="N685">
        <f t="shared" ca="1" si="116"/>
        <v>1</v>
      </c>
      <c r="O685" t="str" cm="1">
        <f t="array" aca="1" ref="O685" ca="1">_xlfn.SWITCH(N685, 1, "no ice", 2, "less ice", 3, "regular", 4, "extra ice")</f>
        <v>no ice</v>
      </c>
    </row>
    <row r="686" spans="1:15" x14ac:dyDescent="0.2">
      <c r="A686" s="1">
        <f t="shared" si="117"/>
        <v>45719</v>
      </c>
      <c r="B686">
        <f t="shared" ca="1" si="111"/>
        <v>2</v>
      </c>
      <c r="C686">
        <f t="shared" ca="1" si="112"/>
        <v>3</v>
      </c>
      <c r="D686" cm="1">
        <f t="array" aca="1" ref="D686" ca="1">_xlfn.SWITCH(B686, 1, 5, 2, 5, 3, 5.5, 4, 5, 5, 6, 6, 4, 7, 4, 8, 6)</f>
        <v>5</v>
      </c>
      <c r="E686" t="str" cm="1">
        <f t="array" aca="1" ref="E686" ca="1">_xlfn.SWITCH(F686, 1, 1, 2, 2, 3, 3, 4, "")</f>
        <v/>
      </c>
      <c r="F686">
        <f t="shared" ca="1" si="113"/>
        <v>4</v>
      </c>
      <c r="G686">
        <f t="shared" ca="1" si="109"/>
        <v>0</v>
      </c>
      <c r="H686">
        <f t="shared" ca="1" si="110"/>
        <v>0</v>
      </c>
      <c r="I686">
        <v>1</v>
      </c>
      <c r="J686">
        <f t="shared" si="114"/>
        <v>2</v>
      </c>
      <c r="K686" cm="1">
        <f t="array" ref="K686">_xlfn.SWITCH(J686, 1, 10, 2, 10, "", 0)</f>
        <v>10</v>
      </c>
      <c r="L686" cm="1">
        <f t="array" aca="1" ref="L686" ca="1">_xlfn.SWITCH(M686, 1, 0, 2, 25, 3, 50, 4, 75, 5, 100)</f>
        <v>25</v>
      </c>
      <c r="M686">
        <f t="shared" ca="1" si="115"/>
        <v>2</v>
      </c>
      <c r="N686">
        <f t="shared" ca="1" si="116"/>
        <v>3</v>
      </c>
      <c r="O686" t="str" cm="1">
        <f t="array" aca="1" ref="O686" ca="1">_xlfn.SWITCH(N686, 1, "no ice", 2, "less ice", 3, "regular", 4, "extra ice")</f>
        <v>regular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Ichiro Nakashima</dc:creator>
  <cp:lastModifiedBy>Brent Ichiro Nakashima</cp:lastModifiedBy>
  <dcterms:created xsi:type="dcterms:W3CDTF">2025-05-19T22:11:41Z</dcterms:created>
  <dcterms:modified xsi:type="dcterms:W3CDTF">2025-05-20T20:18:39Z</dcterms:modified>
</cp:coreProperties>
</file>