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ndre\source\repos\STK_AGENTS\"/>
    </mc:Choice>
  </mc:AlternateContent>
  <xr:revisionPtr revIDLastSave="0" documentId="13_ncr:1_{E8AF82F6-3AC5-4DA5-875E-1B3813B24CEA}" xr6:coauthVersionLast="47" xr6:coauthVersionMax="47" xr10:uidLastSave="{00000000-0000-0000-0000-000000000000}"/>
  <bookViews>
    <workbookView xWindow="390" yWindow="390" windowWidth="14400" windowHeight="1560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5" i="1"/>
  <c r="K16" i="1"/>
  <c r="K17" i="1"/>
  <c r="K18" i="1"/>
  <c r="K19" i="1"/>
  <c r="K20" i="1"/>
  <c r="K21" i="1"/>
  <c r="K22" i="1"/>
  <c r="K23" i="1"/>
  <c r="K26" i="1"/>
  <c r="K27" i="1"/>
  <c r="K28" i="1"/>
  <c r="K30" i="1"/>
  <c r="K33" i="1"/>
  <c r="K34" i="1"/>
  <c r="K37" i="1"/>
  <c r="K38" i="1"/>
  <c r="K39" i="1"/>
  <c r="K40" i="1"/>
  <c r="K41" i="1"/>
  <c r="K42" i="1"/>
  <c r="K43" i="1"/>
  <c r="K44" i="1"/>
  <c r="K45" i="1"/>
  <c r="K4" i="1"/>
  <c r="J5" i="1"/>
  <c r="J6" i="1"/>
  <c r="J7" i="1"/>
  <c r="J8" i="1"/>
  <c r="J9" i="1"/>
  <c r="J10" i="1"/>
  <c r="J11" i="1"/>
  <c r="J12" i="1"/>
  <c r="J15" i="1"/>
  <c r="J16" i="1"/>
  <c r="J17" i="1"/>
  <c r="J18" i="1"/>
  <c r="J19" i="1"/>
  <c r="J20" i="1"/>
  <c r="J21" i="1"/>
  <c r="J22" i="1"/>
  <c r="J23" i="1"/>
  <c r="J26" i="1"/>
  <c r="J27" i="1"/>
  <c r="J28" i="1"/>
  <c r="J29" i="1"/>
  <c r="J30" i="1"/>
  <c r="J31" i="1"/>
  <c r="J32" i="1"/>
  <c r="J33" i="1"/>
  <c r="J34" i="1"/>
  <c r="J37" i="1"/>
  <c r="J38" i="1"/>
  <c r="J39" i="1"/>
  <c r="J40" i="1"/>
  <c r="J41" i="1"/>
  <c r="J42" i="1"/>
  <c r="J43" i="1"/>
  <c r="J44" i="1"/>
  <c r="J45" i="1"/>
  <c r="J4" i="1"/>
</calcChain>
</file>

<file path=xl/sharedStrings.xml><?xml version="1.0" encoding="utf-8"?>
<sst xmlns="http://schemas.openxmlformats.org/spreadsheetml/2006/main" count="158" uniqueCount="91">
  <si>
    <t>Customers arrived</t>
  </si>
  <si>
    <t>156,08072 | 156,32453</t>
  </si>
  <si>
    <t>156,10031 | 156,30494</t>
  </si>
  <si>
    <t>Customers in system</t>
  </si>
  <si>
    <t>85,42163 | 85,57482</t>
  </si>
  <si>
    <t>85,43394 | 85,56251</t>
  </si>
  <si>
    <t>Customers in system at the end</t>
  </si>
  <si>
    <t>144,9092 | 145,15335</t>
  </si>
  <si>
    <t>144,92882 | 145,13373</t>
  </si>
  <si>
    <t>Customers in check in queue</t>
  </si>
  <si>
    <t>79,65152 | 79,80468</t>
  </si>
  <si>
    <t>79,66383 | 79,79237</t>
  </si>
  <si>
    <t>Time in system</t>
  </si>
  <si>
    <t>241,02623 | 241,73899</t>
  </si>
  <si>
    <t>241,08351 | 241,68171</t>
  </si>
  <si>
    <t>Time in check in queue</t>
  </si>
  <si>
    <t>150,66905 | 151,339</t>
  </si>
  <si>
    <t>150,72289 | 151,28516</t>
  </si>
  <si>
    <t>Time in payment in queue</t>
  </si>
  <si>
    <t>0,08571 | 0,08947</t>
  </si>
  <si>
    <t>0,08601 | 0,08916</t>
  </si>
  <si>
    <t>Free clerks</t>
  </si>
  <si>
    <t>0,69473 | 0,69509</t>
  </si>
  <si>
    <t>0,69476 | 0,69506</t>
  </si>
  <si>
    <t>Free mechanics</t>
  </si>
  <si>
    <t>0,01504 | 0,01511</t>
  </si>
  <si>
    <t>0,01505 | 0,01511</t>
  </si>
  <si>
    <t>2.SP</t>
  </si>
  <si>
    <t>156,0516 | 156,2957</t>
  </si>
  <si>
    <t>156,07122 | 156,27608</t>
  </si>
  <si>
    <t>41,04386 | 41,19138</t>
  </si>
  <si>
    <t>41,05571 | 41,17953</t>
  </si>
  <si>
    <t>47,5339 | 47,77565</t>
  </si>
  <si>
    <t>47,55333 | 47,75622</t>
  </si>
  <si>
    <t>26,1961 | 26,34198</t>
  </si>
  <si>
    <t>26,20782 | 26,33026</t>
  </si>
  <si>
    <t>120,29178 | 120,38354</t>
  </si>
  <si>
    <t>120,29916 | 120,37616</t>
  </si>
  <si>
    <t>70,03732 | 70,13091</t>
  </si>
  <si>
    <t>70,04484 | 70,12339</t>
  </si>
  <si>
    <t>6E-05 | 7E-05</t>
  </si>
  <si>
    <t>7,68245 | 7,68358</t>
  </si>
  <si>
    <t>7,68254 | 7,68349</t>
  </si>
  <si>
    <t>0,42251 | 0,42457</t>
  </si>
  <si>
    <t>0,42267 | 0,4244</t>
  </si>
  <si>
    <t>10/10</t>
  </si>
  <si>
    <t>156,23423 | 156,47807</t>
  </si>
  <si>
    <t>156,25382 | 156,45848</t>
  </si>
  <si>
    <t>16,15381 | 16,1792</t>
  </si>
  <si>
    <t>16,15585 | 16,17716</t>
  </si>
  <si>
    <t>5E-05 | 0,0003</t>
  </si>
  <si>
    <t>7E-05 | 0,00028</t>
  </si>
  <si>
    <t>0 | 0</t>
  </si>
  <si>
    <t>49,62486 | 49,63463</t>
  </si>
  <si>
    <t>49,62564 | 49,63385</t>
  </si>
  <si>
    <t>46,97691 | 46,98172</t>
  </si>
  <si>
    <t>46,9773 | 46,98133</t>
  </si>
  <si>
    <t>36,84384 | 36,86454</t>
  </si>
  <si>
    <t>36,8455 | 36,86287</t>
  </si>
  <si>
    <t>50/50</t>
  </si>
  <si>
    <t>1/1</t>
  </si>
  <si>
    <t>156,15814 | 156,40181</t>
  </si>
  <si>
    <t>156,17772 | 156,38223</t>
  </si>
  <si>
    <t>19,15973 | 19,22838</t>
  </si>
  <si>
    <t>19,16525 | 19,22286</t>
  </si>
  <si>
    <t>0,75563 | 0,80362</t>
  </si>
  <si>
    <t>0,75948 | 0,79977</t>
  </si>
  <si>
    <t>2,39134 | 2,43534</t>
  </si>
  <si>
    <t>2,39487 | 2,4318</t>
  </si>
  <si>
    <t>58,80758 | 58,82647</t>
  </si>
  <si>
    <t>58,8091 | 58,82496</t>
  </si>
  <si>
    <t>7,40258 | 7,41815</t>
  </si>
  <si>
    <t>7,40383 | 7,4169</t>
  </si>
  <si>
    <t>0,77398 | 0,77568</t>
  </si>
  <si>
    <t>0,77412 | 0,77554</t>
  </si>
  <si>
    <t>0,98218 | 0,98688</t>
  </si>
  <si>
    <t>0,98255 | 0,9865</t>
  </si>
  <si>
    <t>3,86296 | 3,88308</t>
  </si>
  <si>
    <t>3,86457 | 3,88146</t>
  </si>
  <si>
    <t>4/17</t>
  </si>
  <si>
    <t>3.SP</t>
  </si>
  <si>
    <t>mean</t>
  </si>
  <si>
    <t>95% CI</t>
  </si>
  <si>
    <t>90% CI</t>
  </si>
  <si>
    <t>Mean</t>
  </si>
  <si>
    <t>Lower 90% CI</t>
  </si>
  <si>
    <t xml:space="preserve"> Upper 90% CI</t>
  </si>
  <si>
    <t xml:space="preserve"> Lower 95% CI</t>
  </si>
  <si>
    <t xml:space="preserve"> Upper 95% CI</t>
  </si>
  <si>
    <t>Difference</t>
  </si>
  <si>
    <t>Difference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</si>
</sst>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7" xfId="0" applyNumberForma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15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15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Normal="100" workbookViewId="0">
      <selection activeCell="I5" sqref="I5"/>
    </sheetView>
  </sheetViews>
  <sheetFormatPr defaultRowHeight="15" customHeight="1" x14ac:dyDescent="0.25"/>
  <cols>
    <col min="1" max="1" width="33.28515625" style="1" customWidth="1"/>
    <col min="2" max="2" width="12" style="1" customWidth="1"/>
    <col min="3" max="3" width="24.42578125" style="1" customWidth="1"/>
    <col min="4" max="4" width="23" style="1" customWidth="1"/>
    <col min="5" max="5" width="11.7109375" style="1" customWidth="1"/>
    <col min="6" max="6" width="12.5703125" style="1" customWidth="1"/>
    <col min="7" max="7" width="12.85546875" style="1" customWidth="1"/>
    <col min="8" max="8" width="13" style="1" customWidth="1"/>
    <col min="9" max="9" width="13.28515625" style="1" customWidth="1"/>
    <col min="10" max="10" width="19.5703125" style="1" customWidth="1"/>
    <col min="11" max="11" width="17.7109375" style="1" customWidth="1"/>
    <col min="12" max="16384" width="9.140625" style="1"/>
  </cols>
  <sheetData>
    <row r="1" spans="1:11" ht="15" customHeight="1" thickBot="1" x14ac:dyDescent="0.3">
      <c r="B1" s="40" t="s">
        <v>27</v>
      </c>
      <c r="C1" s="40"/>
      <c r="D1" s="40"/>
      <c r="E1" s="38" t="s">
        <v>80</v>
      </c>
      <c r="F1" s="38"/>
      <c r="G1" s="38"/>
      <c r="H1" s="38"/>
      <c r="I1" s="38"/>
    </row>
    <row r="2" spans="1:11" ht="15" customHeight="1" thickTop="1" thickBot="1" x14ac:dyDescent="0.3">
      <c r="B2" s="39" t="s">
        <v>60</v>
      </c>
      <c r="C2" s="39"/>
      <c r="D2" s="39"/>
      <c r="E2" s="37" t="s">
        <v>60</v>
      </c>
      <c r="F2" s="37"/>
      <c r="G2" s="37"/>
      <c r="H2" s="37"/>
      <c r="I2" s="37"/>
    </row>
    <row r="3" spans="1:11" ht="15" customHeight="1" thickBot="1" x14ac:dyDescent="0.3">
      <c r="B3" s="30" t="s">
        <v>81</v>
      </c>
      <c r="C3" s="2" t="s">
        <v>82</v>
      </c>
      <c r="D3" s="31" t="s">
        <v>83</v>
      </c>
      <c r="E3" s="32" t="s">
        <v>84</v>
      </c>
      <c r="F3" s="33" t="s">
        <v>85</v>
      </c>
      <c r="G3" s="33" t="s">
        <v>86</v>
      </c>
      <c r="H3" s="33" t="s">
        <v>87</v>
      </c>
      <c r="I3" s="34" t="s">
        <v>88</v>
      </c>
      <c r="J3" s="32" t="s">
        <v>89</v>
      </c>
      <c r="K3" s="35" t="s">
        <v>90</v>
      </c>
    </row>
    <row r="4" spans="1:11" ht="15" customHeight="1" x14ac:dyDescent="0.25">
      <c r="A4" s="3" t="s">
        <v>0</v>
      </c>
      <c r="B4" s="8">
        <v>156.20263</v>
      </c>
      <c r="C4" s="9" t="s">
        <v>1</v>
      </c>
      <c r="D4" s="10" t="s">
        <v>2</v>
      </c>
      <c r="E4" s="16">
        <v>156.220675</v>
      </c>
      <c r="F4" s="17">
        <v>156.11850000000001</v>
      </c>
      <c r="G4" s="17">
        <v>156.32284999999999</v>
      </c>
      <c r="H4" s="17">
        <v>156.09893</v>
      </c>
      <c r="I4" s="18">
        <v>156.34242</v>
      </c>
      <c r="J4" s="24">
        <f t="shared" ref="J4:J12" si="0">B4-E4</f>
        <v>-1.8045000000000755E-2</v>
      </c>
      <c r="K4" s="24">
        <f t="shared" ref="K4:K12" si="1">ABS(E4/(B4/100) -100)</f>
        <v>1.1552302288379224E-2</v>
      </c>
    </row>
    <row r="5" spans="1:11" ht="15" customHeight="1" x14ac:dyDescent="0.25">
      <c r="A5" s="3" t="s">
        <v>3</v>
      </c>
      <c r="B5" s="11">
        <v>85.498230000000007</v>
      </c>
      <c r="C5" s="5" t="s">
        <v>4</v>
      </c>
      <c r="D5" s="12" t="s">
        <v>5</v>
      </c>
      <c r="E5" s="19">
        <v>85.510196800582094</v>
      </c>
      <c r="F5" s="6">
        <v>85.446089999999998</v>
      </c>
      <c r="G5" s="6">
        <v>85.574309999999997</v>
      </c>
      <c r="H5" s="6">
        <v>85.433809999999994</v>
      </c>
      <c r="I5" s="20">
        <v>85.586579999999998</v>
      </c>
      <c r="J5" s="25">
        <f t="shared" si="0"/>
        <v>-1.1966800582086989E-2</v>
      </c>
      <c r="K5" s="25">
        <f t="shared" si="1"/>
        <v>1.3996547743829524E-2</v>
      </c>
    </row>
    <row r="6" spans="1:11" ht="15" customHeight="1" x14ac:dyDescent="0.25">
      <c r="A6" s="3" t="s">
        <v>6</v>
      </c>
      <c r="B6" s="11">
        <v>145.03128000000001</v>
      </c>
      <c r="C6" s="5" t="s">
        <v>7</v>
      </c>
      <c r="D6" s="12" t="s">
        <v>8</v>
      </c>
      <c r="E6" s="19">
        <v>145.042</v>
      </c>
      <c r="F6" s="6">
        <v>144.93975</v>
      </c>
      <c r="G6" s="6">
        <v>145.14425</v>
      </c>
      <c r="H6" s="6">
        <v>144.92017000000001</v>
      </c>
      <c r="I6" s="20">
        <v>145.16382999999999</v>
      </c>
      <c r="J6" s="25">
        <f t="shared" si="0"/>
        <v>-1.0719999999992069E-2</v>
      </c>
      <c r="K6" s="25">
        <f t="shared" si="1"/>
        <v>7.3915089213869578E-3</v>
      </c>
    </row>
    <row r="7" spans="1:11" ht="15" customHeight="1" x14ac:dyDescent="0.25">
      <c r="A7" s="3" t="s">
        <v>9</v>
      </c>
      <c r="B7" s="11">
        <v>79.728099999999998</v>
      </c>
      <c r="C7" s="5" t="s">
        <v>10</v>
      </c>
      <c r="D7" s="12" t="s">
        <v>11</v>
      </c>
      <c r="E7" s="19">
        <v>79.740491824175905</v>
      </c>
      <c r="F7" s="6">
        <v>79.676389999999998</v>
      </c>
      <c r="G7" s="6">
        <v>79.804590000000005</v>
      </c>
      <c r="H7" s="6">
        <v>79.664119999999997</v>
      </c>
      <c r="I7" s="20">
        <v>79.816860000000005</v>
      </c>
      <c r="J7" s="25">
        <f t="shared" si="0"/>
        <v>-1.2391824175907118E-2</v>
      </c>
      <c r="K7" s="25">
        <f t="shared" si="1"/>
        <v>1.5542605650836094E-2</v>
      </c>
    </row>
    <row r="8" spans="1:11" ht="15" customHeight="1" x14ac:dyDescent="0.25">
      <c r="A8" s="3" t="s">
        <v>12</v>
      </c>
      <c r="B8" s="11">
        <v>241.38261</v>
      </c>
      <c r="C8" s="5" t="s">
        <v>13</v>
      </c>
      <c r="D8" s="12" t="s">
        <v>14</v>
      </c>
      <c r="E8" s="19">
        <v>241.267004976349</v>
      </c>
      <c r="F8" s="6">
        <v>241.18879000000001</v>
      </c>
      <c r="G8" s="6">
        <v>241.34522000000001</v>
      </c>
      <c r="H8" s="6">
        <v>241.17381</v>
      </c>
      <c r="I8" s="20">
        <v>241.36019999999999</v>
      </c>
      <c r="J8" s="25">
        <f t="shared" si="0"/>
        <v>0.11560502365099978</v>
      </c>
      <c r="K8" s="25">
        <f t="shared" si="1"/>
        <v>4.7892855102944054E-2</v>
      </c>
    </row>
    <row r="9" spans="1:11" ht="15" customHeight="1" x14ac:dyDescent="0.25">
      <c r="A9" s="3" t="s">
        <v>15</v>
      </c>
      <c r="B9" s="11">
        <v>151.00402</v>
      </c>
      <c r="C9" s="5" t="s">
        <v>16</v>
      </c>
      <c r="D9" s="12" t="s">
        <v>17</v>
      </c>
      <c r="E9" s="19">
        <v>150.924129279597</v>
      </c>
      <c r="F9" s="6">
        <v>150.85266999999999</v>
      </c>
      <c r="G9" s="6">
        <v>150.99558999999999</v>
      </c>
      <c r="H9" s="6">
        <v>150.83899</v>
      </c>
      <c r="I9" s="20">
        <v>151.00926999999999</v>
      </c>
      <c r="J9" s="25">
        <f t="shared" si="0"/>
        <v>7.9890720403000159E-2</v>
      </c>
      <c r="K9" s="25">
        <f t="shared" si="1"/>
        <v>5.2906353356021896E-2</v>
      </c>
    </row>
    <row r="10" spans="1:11" ht="15" customHeight="1" x14ac:dyDescent="0.25">
      <c r="A10" s="3" t="s">
        <v>18</v>
      </c>
      <c r="B10" s="11">
        <v>8.7590000000000001E-2</v>
      </c>
      <c r="C10" s="5" t="s">
        <v>19</v>
      </c>
      <c r="D10" s="12" t="s">
        <v>20</v>
      </c>
      <c r="E10" s="19">
        <v>8.6231059120220097E-2</v>
      </c>
      <c r="F10" s="6">
        <v>8.4830000000000003E-2</v>
      </c>
      <c r="G10" s="6">
        <v>8.763E-2</v>
      </c>
      <c r="H10" s="6">
        <v>8.4570000000000006E-2</v>
      </c>
      <c r="I10" s="20">
        <v>8.7900000000000006E-2</v>
      </c>
      <c r="J10" s="25">
        <f t="shared" si="0"/>
        <v>1.3589408797799046E-3</v>
      </c>
      <c r="K10" s="25">
        <f t="shared" si="1"/>
        <v>1.5514794837080785</v>
      </c>
    </row>
    <row r="11" spans="1:11" ht="15" customHeight="1" x14ac:dyDescent="0.25">
      <c r="A11" s="3" t="s">
        <v>21</v>
      </c>
      <c r="B11" s="11">
        <v>0.69491000000000003</v>
      </c>
      <c r="C11" s="5" t="s">
        <v>22</v>
      </c>
      <c r="D11" s="12" t="s">
        <v>23</v>
      </c>
      <c r="E11" s="19">
        <v>0.69469734934998495</v>
      </c>
      <c r="F11" s="6">
        <v>0.69454000000000005</v>
      </c>
      <c r="G11" s="6">
        <v>0.69484999999999997</v>
      </c>
      <c r="H11" s="6">
        <v>0.69452000000000003</v>
      </c>
      <c r="I11" s="20">
        <v>0.69488000000000005</v>
      </c>
      <c r="J11" s="25">
        <f t="shared" si="0"/>
        <v>2.1265065001507821E-4</v>
      </c>
      <c r="K11" s="25">
        <f t="shared" si="1"/>
        <v>3.0601178572055687E-2</v>
      </c>
    </row>
    <row r="12" spans="1:11" ht="15" customHeight="1" thickBot="1" x14ac:dyDescent="0.3">
      <c r="A12" s="3" t="s">
        <v>24</v>
      </c>
      <c r="B12" s="13">
        <v>1.508E-2</v>
      </c>
      <c r="C12" s="14" t="s">
        <v>25</v>
      </c>
      <c r="D12" s="15" t="s">
        <v>26</v>
      </c>
      <c r="E12" s="21">
        <v>1.51118901658433E-2</v>
      </c>
      <c r="F12" s="22">
        <v>1.508E-2</v>
      </c>
      <c r="G12" s="22">
        <v>1.5140000000000001E-2</v>
      </c>
      <c r="H12" s="22">
        <v>1.508E-2</v>
      </c>
      <c r="I12" s="23">
        <v>1.515E-2</v>
      </c>
      <c r="J12" s="26">
        <f t="shared" si="0"/>
        <v>-3.1890165843300594E-5</v>
      </c>
      <c r="K12" s="26">
        <f t="shared" si="1"/>
        <v>0.21147324829773595</v>
      </c>
    </row>
    <row r="13" spans="1:11" ht="15" customHeight="1" thickBot="1" x14ac:dyDescent="0.3">
      <c r="B13" s="41" t="s">
        <v>45</v>
      </c>
      <c r="C13" s="41"/>
      <c r="D13" s="41"/>
      <c r="E13" s="36" t="s">
        <v>45</v>
      </c>
      <c r="F13" s="36"/>
      <c r="G13" s="36"/>
      <c r="H13" s="36"/>
      <c r="I13" s="36"/>
      <c r="K13" s="4"/>
    </row>
    <row r="14" spans="1:11" ht="15" customHeight="1" thickBot="1" x14ac:dyDescent="0.3">
      <c r="B14" s="30" t="s">
        <v>81</v>
      </c>
      <c r="C14" s="2" t="s">
        <v>82</v>
      </c>
      <c r="D14" s="31" t="s">
        <v>83</v>
      </c>
      <c r="E14" s="32" t="s">
        <v>84</v>
      </c>
      <c r="F14" s="33" t="s">
        <v>85</v>
      </c>
      <c r="G14" s="33" t="s">
        <v>86</v>
      </c>
      <c r="H14" s="33" t="s">
        <v>87</v>
      </c>
      <c r="I14" s="34" t="s">
        <v>88</v>
      </c>
      <c r="J14" s="35" t="s">
        <v>89</v>
      </c>
      <c r="K14" s="35" t="s">
        <v>90</v>
      </c>
    </row>
    <row r="15" spans="1:11" ht="15" customHeight="1" x14ac:dyDescent="0.25">
      <c r="A15" s="3" t="s">
        <v>0</v>
      </c>
      <c r="B15" s="8">
        <v>156.17365000000001</v>
      </c>
      <c r="C15" s="9" t="s">
        <v>28</v>
      </c>
      <c r="D15" s="10" t="s">
        <v>29</v>
      </c>
      <c r="E15" s="16">
        <v>156.1472</v>
      </c>
      <c r="F15" s="17">
        <v>156.04426000000001</v>
      </c>
      <c r="G15" s="17">
        <v>156.25013999999999</v>
      </c>
      <c r="H15" s="17">
        <v>156.02455</v>
      </c>
      <c r="I15" s="18">
        <v>156.26984999999999</v>
      </c>
      <c r="J15" s="24">
        <f t="shared" ref="J15:J23" si="2">B15-E15</f>
        <v>2.6450000000011187E-2</v>
      </c>
      <c r="K15" s="24">
        <f t="shared" ref="K15:K23" si="3">ABS(E15/(B15/100) -100)</f>
        <v>1.6936275741784357E-2</v>
      </c>
    </row>
    <row r="16" spans="1:11" ht="15" customHeight="1" x14ac:dyDescent="0.25">
      <c r="A16" s="3" t="s">
        <v>3</v>
      </c>
      <c r="B16" s="11">
        <v>41.117620000000002</v>
      </c>
      <c r="C16" s="5" t="s">
        <v>30</v>
      </c>
      <c r="D16" s="12" t="s">
        <v>31</v>
      </c>
      <c r="E16" s="19">
        <v>41.094060369942703</v>
      </c>
      <c r="F16" s="6">
        <v>41.03199</v>
      </c>
      <c r="G16" s="6">
        <v>41.156129999999997</v>
      </c>
      <c r="H16" s="6">
        <v>41.020099999999999</v>
      </c>
      <c r="I16" s="20">
        <v>41.168019999999999</v>
      </c>
      <c r="J16" s="25">
        <f t="shared" si="2"/>
        <v>2.355963005729933E-2</v>
      </c>
      <c r="K16" s="25">
        <f t="shared" si="3"/>
        <v>5.7298136558728174E-2</v>
      </c>
    </row>
    <row r="17" spans="1:11" ht="15" customHeight="1" x14ac:dyDescent="0.25">
      <c r="A17" s="3" t="s">
        <v>6</v>
      </c>
      <c r="B17" s="11">
        <v>47.654780000000002</v>
      </c>
      <c r="C17" s="5" t="s">
        <v>32</v>
      </c>
      <c r="D17" s="12" t="s">
        <v>33</v>
      </c>
      <c r="E17" s="19">
        <v>47.642650000000003</v>
      </c>
      <c r="F17" s="6">
        <v>47.540709999999997</v>
      </c>
      <c r="G17" s="6">
        <v>47.744590000000002</v>
      </c>
      <c r="H17" s="6">
        <v>47.521189999999997</v>
      </c>
      <c r="I17" s="20">
        <v>47.764110000000002</v>
      </c>
      <c r="J17" s="25">
        <f t="shared" si="2"/>
        <v>1.2129999999999086E-2</v>
      </c>
      <c r="K17" s="25">
        <f t="shared" si="3"/>
        <v>2.5453899902586841E-2</v>
      </c>
    </row>
    <row r="18" spans="1:11" ht="15" customHeight="1" x14ac:dyDescent="0.25">
      <c r="A18" s="3" t="s">
        <v>9</v>
      </c>
      <c r="B18" s="11">
        <v>26.26904</v>
      </c>
      <c r="C18" s="5" t="s">
        <v>34</v>
      </c>
      <c r="D18" s="12" t="s">
        <v>35</v>
      </c>
      <c r="E18" s="19">
        <v>26.245818642647698</v>
      </c>
      <c r="F18" s="6">
        <v>26.184449999999998</v>
      </c>
      <c r="G18" s="6">
        <v>26.307179999999999</v>
      </c>
      <c r="H18" s="6">
        <v>26.172699999999999</v>
      </c>
      <c r="I18" s="20">
        <v>26.318930000000002</v>
      </c>
      <c r="J18" s="25">
        <f t="shared" si="2"/>
        <v>2.3221357352301908E-2</v>
      </c>
      <c r="K18" s="25">
        <f t="shared" si="3"/>
        <v>8.8398195565204674E-2</v>
      </c>
    </row>
    <row r="19" spans="1:11" ht="15" customHeight="1" x14ac:dyDescent="0.25">
      <c r="A19" s="3" t="s">
        <v>12</v>
      </c>
      <c r="B19" s="11">
        <v>120.33766</v>
      </c>
      <c r="C19" s="5" t="s">
        <v>36</v>
      </c>
      <c r="D19" s="12" t="s">
        <v>37</v>
      </c>
      <c r="E19" s="19">
        <v>120.26857990583601</v>
      </c>
      <c r="F19" s="6">
        <v>120.14949</v>
      </c>
      <c r="G19" s="6">
        <v>120.38767</v>
      </c>
      <c r="H19" s="6">
        <v>120.12669</v>
      </c>
      <c r="I19" s="20">
        <v>120.41047</v>
      </c>
      <c r="J19" s="25">
        <f t="shared" si="2"/>
        <v>6.9080094163993522E-2</v>
      </c>
      <c r="K19" s="25">
        <f t="shared" si="3"/>
        <v>5.7405216425166827E-2</v>
      </c>
    </row>
    <row r="20" spans="1:11" ht="15" customHeight="1" x14ac:dyDescent="0.25">
      <c r="A20" s="3" t="s">
        <v>15</v>
      </c>
      <c r="B20" s="11">
        <v>70.084109999999995</v>
      </c>
      <c r="C20" s="5" t="s">
        <v>38</v>
      </c>
      <c r="D20" s="12" t="s">
        <v>39</v>
      </c>
      <c r="E20" s="19">
        <v>69.999094520173202</v>
      </c>
      <c r="F20" s="6">
        <v>69.872690000000006</v>
      </c>
      <c r="G20" s="6">
        <v>70.125500000000002</v>
      </c>
      <c r="H20" s="6">
        <v>69.848489999999998</v>
      </c>
      <c r="I20" s="20">
        <v>70.149699999999996</v>
      </c>
      <c r="J20" s="25">
        <f t="shared" si="2"/>
        <v>8.5015479826793694E-2</v>
      </c>
      <c r="K20" s="25">
        <f t="shared" si="3"/>
        <v>0.12130492893010114</v>
      </c>
    </row>
    <row r="21" spans="1:11" ht="15" customHeight="1" x14ac:dyDescent="0.25">
      <c r="A21" s="3" t="s">
        <v>18</v>
      </c>
      <c r="B21" s="27">
        <v>6.9999999999999994E-5</v>
      </c>
      <c r="C21" s="5" t="s">
        <v>40</v>
      </c>
      <c r="D21" s="12" t="s">
        <v>40</v>
      </c>
      <c r="E21" s="28">
        <v>6.8301434383640096E-5</v>
      </c>
      <c r="F21" s="7">
        <v>6.0000000000000002E-5</v>
      </c>
      <c r="G21" s="7">
        <v>6.9999999999999994E-5</v>
      </c>
      <c r="H21" s="7">
        <v>6.0000000000000002E-5</v>
      </c>
      <c r="I21" s="29">
        <v>8.0000000000000007E-5</v>
      </c>
      <c r="J21" s="25">
        <f t="shared" si="2"/>
        <v>1.6985656163598974E-6</v>
      </c>
      <c r="K21" s="25">
        <f t="shared" si="3"/>
        <v>2.4265223090855699</v>
      </c>
    </row>
    <row r="22" spans="1:11" ht="15" customHeight="1" x14ac:dyDescent="0.25">
      <c r="A22" s="3" t="s">
        <v>21</v>
      </c>
      <c r="B22" s="11">
        <v>7.6830100000000003</v>
      </c>
      <c r="C22" s="5" t="s">
        <v>41</v>
      </c>
      <c r="D22" s="12" t="s">
        <v>42</v>
      </c>
      <c r="E22" s="19">
        <v>7.6830008140610504</v>
      </c>
      <c r="F22" s="6">
        <v>7.6825200000000002</v>
      </c>
      <c r="G22" s="6">
        <v>7.6834800000000003</v>
      </c>
      <c r="H22" s="6">
        <v>7.6824300000000001</v>
      </c>
      <c r="I22" s="20">
        <v>7.6835699999999996</v>
      </c>
      <c r="J22" s="25">
        <f t="shared" si="2"/>
        <v>9.1859389499404642E-6</v>
      </c>
      <c r="K22" s="25">
        <f t="shared" si="3"/>
        <v>1.1956172059512937E-4</v>
      </c>
    </row>
    <row r="23" spans="1:11" ht="15" customHeight="1" thickBot="1" x14ac:dyDescent="0.3">
      <c r="A23" s="3" t="s">
        <v>24</v>
      </c>
      <c r="B23" s="13">
        <v>0.42354000000000003</v>
      </c>
      <c r="C23" s="14" t="s">
        <v>43</v>
      </c>
      <c r="D23" s="15" t="s">
        <v>44</v>
      </c>
      <c r="E23" s="21">
        <v>0.42363856853948001</v>
      </c>
      <c r="F23" s="22">
        <v>0.42276999999999998</v>
      </c>
      <c r="G23" s="22">
        <v>0.42451</v>
      </c>
      <c r="H23" s="22">
        <v>0.42259999999999998</v>
      </c>
      <c r="I23" s="23">
        <v>0.42468</v>
      </c>
      <c r="J23" s="26">
        <f t="shared" si="2"/>
        <v>-9.8568539479981787E-5</v>
      </c>
      <c r="K23" s="26">
        <f t="shared" si="3"/>
        <v>2.3272545563585822E-2</v>
      </c>
    </row>
    <row r="24" spans="1:11" ht="15" customHeight="1" thickBot="1" x14ac:dyDescent="0.3">
      <c r="B24" s="42" t="s">
        <v>59</v>
      </c>
      <c r="C24" s="42"/>
      <c r="D24" s="42"/>
      <c r="E24" s="43" t="s">
        <v>59</v>
      </c>
      <c r="F24" s="43"/>
      <c r="G24" s="43"/>
      <c r="H24" s="43"/>
      <c r="I24" s="43"/>
      <c r="K24" s="4"/>
    </row>
    <row r="25" spans="1:11" ht="15" customHeight="1" thickBot="1" x14ac:dyDescent="0.3">
      <c r="B25" s="30" t="s">
        <v>81</v>
      </c>
      <c r="C25" s="2" t="s">
        <v>82</v>
      </c>
      <c r="D25" s="31" t="s">
        <v>83</v>
      </c>
      <c r="E25" s="32" t="s">
        <v>84</v>
      </c>
      <c r="F25" s="33" t="s">
        <v>85</v>
      </c>
      <c r="G25" s="33" t="s">
        <v>86</v>
      </c>
      <c r="H25" s="33" t="s">
        <v>87</v>
      </c>
      <c r="I25" s="34" t="s">
        <v>88</v>
      </c>
      <c r="J25" s="35" t="s">
        <v>89</v>
      </c>
      <c r="K25" s="35" t="s">
        <v>90</v>
      </c>
    </row>
    <row r="26" spans="1:11" ht="15" customHeight="1" x14ac:dyDescent="0.25">
      <c r="A26" s="3" t="s">
        <v>0</v>
      </c>
      <c r="B26" s="8">
        <v>156.35615000000001</v>
      </c>
      <c r="C26" s="9" t="s">
        <v>46</v>
      </c>
      <c r="D26" s="10" t="s">
        <v>47</v>
      </c>
      <c r="E26" s="16">
        <v>156.30269999999999</v>
      </c>
      <c r="F26" s="17">
        <v>156.20005</v>
      </c>
      <c r="G26" s="17">
        <v>156.40535</v>
      </c>
      <c r="H26" s="17">
        <v>156.18038999999999</v>
      </c>
      <c r="I26" s="18">
        <v>156.42500999999999</v>
      </c>
      <c r="J26" s="24">
        <f t="shared" ref="J26:J34" si="4">B26-E26</f>
        <v>5.3450000000026421E-2</v>
      </c>
      <c r="K26" s="24">
        <f>ABS(E26/(B26/100) -100)</f>
        <v>3.418477623043259E-2</v>
      </c>
    </row>
    <row r="27" spans="1:11" ht="15" customHeight="1" x14ac:dyDescent="0.25">
      <c r="A27" s="3" t="s">
        <v>3</v>
      </c>
      <c r="B27" s="11">
        <v>16.166499999999999</v>
      </c>
      <c r="C27" s="5" t="s">
        <v>48</v>
      </c>
      <c r="D27" s="12" t="s">
        <v>49</v>
      </c>
      <c r="E27" s="19">
        <v>16.162363924177299</v>
      </c>
      <c r="F27" s="6">
        <v>16.151679999999999</v>
      </c>
      <c r="G27" s="6">
        <v>16.17305</v>
      </c>
      <c r="H27" s="6">
        <v>16.149629999999998</v>
      </c>
      <c r="I27" s="20">
        <v>16.1751</v>
      </c>
      <c r="J27" s="25">
        <f t="shared" si="4"/>
        <v>4.136075822700036E-3</v>
      </c>
      <c r="K27" s="25">
        <f>ABS(E27/(B27/100) -100)</f>
        <v>2.5584237916064012E-2</v>
      </c>
    </row>
    <row r="28" spans="1:11" ht="15" customHeight="1" x14ac:dyDescent="0.25">
      <c r="A28" s="3" t="s">
        <v>6</v>
      </c>
      <c r="B28" s="11">
        <v>1.8000000000000001E-4</v>
      </c>
      <c r="C28" s="5" t="s">
        <v>50</v>
      </c>
      <c r="D28" s="12" t="s">
        <v>51</v>
      </c>
      <c r="E28" s="28">
        <v>5.0000000000000002E-5</v>
      </c>
      <c r="F28" s="7">
        <v>-1.0000000000000001E-5</v>
      </c>
      <c r="G28" s="6">
        <v>1.1E-4</v>
      </c>
      <c r="H28" s="7">
        <v>-2.0000000000000002E-5</v>
      </c>
      <c r="I28" s="20">
        <v>1.2E-4</v>
      </c>
      <c r="J28" s="25">
        <f t="shared" si="4"/>
        <v>1.3000000000000002E-4</v>
      </c>
      <c r="K28" s="25">
        <f>ABS(E28/(B28/100) -100)</f>
        <v>72.222222222222229</v>
      </c>
    </row>
    <row r="29" spans="1:11" ht="15" customHeight="1" x14ac:dyDescent="0.25">
      <c r="A29" s="3" t="s">
        <v>9</v>
      </c>
      <c r="B29" s="11">
        <v>0</v>
      </c>
      <c r="C29" s="5" t="s">
        <v>52</v>
      </c>
      <c r="D29" s="12" t="s">
        <v>52</v>
      </c>
      <c r="E29" s="19">
        <v>0</v>
      </c>
      <c r="F29" s="6">
        <v>0</v>
      </c>
      <c r="G29" s="6">
        <v>0</v>
      </c>
      <c r="H29" s="6">
        <v>0</v>
      </c>
      <c r="I29" s="20">
        <v>0</v>
      </c>
      <c r="J29" s="25">
        <f t="shared" si="4"/>
        <v>0</v>
      </c>
      <c r="K29" s="25">
        <v>0</v>
      </c>
    </row>
    <row r="30" spans="1:11" ht="15" customHeight="1" x14ac:dyDescent="0.25">
      <c r="A30" s="3" t="s">
        <v>12</v>
      </c>
      <c r="B30" s="11">
        <v>49.629750000000001</v>
      </c>
      <c r="C30" s="5" t="s">
        <v>53</v>
      </c>
      <c r="D30" s="12" t="s">
        <v>54</v>
      </c>
      <c r="E30" s="19">
        <v>49.634333432118098</v>
      </c>
      <c r="F30" s="6">
        <v>49.630220000000001</v>
      </c>
      <c r="G30" s="6">
        <v>49.638449999999999</v>
      </c>
      <c r="H30" s="6">
        <v>49.629429999999999</v>
      </c>
      <c r="I30" s="20">
        <v>49.639229999999998</v>
      </c>
      <c r="J30" s="25">
        <f t="shared" si="4"/>
        <v>-4.5834321180961979E-3</v>
      </c>
      <c r="K30" s="25">
        <f>ABS(E30/(B30/100) -100)</f>
        <v>9.235251271860534E-3</v>
      </c>
    </row>
    <row r="31" spans="1:11" ht="15" customHeight="1" x14ac:dyDescent="0.25">
      <c r="A31" s="3" t="s">
        <v>15</v>
      </c>
      <c r="B31" s="11">
        <v>0</v>
      </c>
      <c r="C31" s="5" t="s">
        <v>52</v>
      </c>
      <c r="D31" s="12" t="s">
        <v>52</v>
      </c>
      <c r="E31" s="19">
        <v>0</v>
      </c>
      <c r="F31" s="6">
        <v>0</v>
      </c>
      <c r="G31" s="6">
        <v>0</v>
      </c>
      <c r="H31" s="6">
        <v>0</v>
      </c>
      <c r="I31" s="20">
        <v>0</v>
      </c>
      <c r="J31" s="25">
        <f t="shared" si="4"/>
        <v>0</v>
      </c>
      <c r="K31" s="25">
        <v>0</v>
      </c>
    </row>
    <row r="32" spans="1:11" ht="15" customHeight="1" x14ac:dyDescent="0.25">
      <c r="A32" s="3" t="s">
        <v>18</v>
      </c>
      <c r="B32" s="11">
        <v>0</v>
      </c>
      <c r="C32" s="5" t="s">
        <v>52</v>
      </c>
      <c r="D32" s="12" t="s">
        <v>52</v>
      </c>
      <c r="E32" s="19">
        <v>0</v>
      </c>
      <c r="F32" s="6">
        <v>0</v>
      </c>
      <c r="G32" s="6">
        <v>0</v>
      </c>
      <c r="H32" s="6">
        <v>0</v>
      </c>
      <c r="I32" s="20">
        <v>0</v>
      </c>
      <c r="J32" s="25">
        <f t="shared" si="4"/>
        <v>0</v>
      </c>
      <c r="K32" s="25">
        <v>0</v>
      </c>
    </row>
    <row r="33" spans="1:11" ht="15" customHeight="1" x14ac:dyDescent="0.25">
      <c r="A33" s="3" t="s">
        <v>21</v>
      </c>
      <c r="B33" s="11">
        <v>46.979309999999998</v>
      </c>
      <c r="C33" s="5" t="s">
        <v>55</v>
      </c>
      <c r="D33" s="12" t="s">
        <v>56</v>
      </c>
      <c r="E33" s="19">
        <v>46.980691648739203</v>
      </c>
      <c r="F33" s="6">
        <v>46.978670000000001</v>
      </c>
      <c r="G33" s="6">
        <v>46.982709999999997</v>
      </c>
      <c r="H33" s="6">
        <v>46.978290000000001</v>
      </c>
      <c r="I33" s="20">
        <v>46.9831</v>
      </c>
      <c r="J33" s="25">
        <f t="shared" si="4"/>
        <v>-1.3816487392048771E-3</v>
      </c>
      <c r="K33" s="25">
        <f>ABS(E33/(B33/100) -100)</f>
        <v>2.9409728223015463E-3</v>
      </c>
    </row>
    <row r="34" spans="1:11" ht="15" customHeight="1" thickBot="1" x14ac:dyDescent="0.3">
      <c r="A34" s="3" t="s">
        <v>24</v>
      </c>
      <c r="B34" s="13">
        <v>36.854190000000003</v>
      </c>
      <c r="C34" s="14" t="s">
        <v>57</v>
      </c>
      <c r="D34" s="15" t="s">
        <v>58</v>
      </c>
      <c r="E34" s="21">
        <v>36.856944427083</v>
      </c>
      <c r="F34" s="22">
        <v>36.848230000000001</v>
      </c>
      <c r="G34" s="22">
        <v>36.865659999999998</v>
      </c>
      <c r="H34" s="22">
        <v>36.846559999999997</v>
      </c>
      <c r="I34" s="23">
        <v>36.867330000000003</v>
      </c>
      <c r="J34" s="26">
        <f t="shared" si="4"/>
        <v>-2.7544270829977791E-3</v>
      </c>
      <c r="K34" s="26">
        <f>ABS(E34/(B34/100) -100)</f>
        <v>7.4738505526710242E-3</v>
      </c>
    </row>
    <row r="35" spans="1:11" ht="15" customHeight="1" thickBot="1" x14ac:dyDescent="0.3">
      <c r="B35" s="41" t="s">
        <v>79</v>
      </c>
      <c r="C35" s="41"/>
      <c r="D35" s="41"/>
      <c r="E35" s="36" t="s">
        <v>79</v>
      </c>
      <c r="F35" s="36"/>
      <c r="G35" s="36"/>
      <c r="H35" s="36"/>
      <c r="I35" s="36"/>
      <c r="K35" s="4"/>
    </row>
    <row r="36" spans="1:11" ht="15" customHeight="1" thickBot="1" x14ac:dyDescent="0.3">
      <c r="B36" s="30" t="s">
        <v>81</v>
      </c>
      <c r="C36" s="2" t="s">
        <v>82</v>
      </c>
      <c r="D36" s="31" t="s">
        <v>83</v>
      </c>
      <c r="E36" s="32" t="s">
        <v>84</v>
      </c>
      <c r="F36" s="33" t="s">
        <v>85</v>
      </c>
      <c r="G36" s="33" t="s">
        <v>86</v>
      </c>
      <c r="H36" s="33" t="s">
        <v>87</v>
      </c>
      <c r="I36" s="34" t="s">
        <v>88</v>
      </c>
      <c r="J36" s="35" t="s">
        <v>89</v>
      </c>
      <c r="K36" s="35" t="s">
        <v>90</v>
      </c>
    </row>
    <row r="37" spans="1:11" ht="15" customHeight="1" x14ac:dyDescent="0.25">
      <c r="A37" s="3" t="s">
        <v>0</v>
      </c>
      <c r="B37" s="8">
        <v>156.27997999999999</v>
      </c>
      <c r="C37" s="9" t="s">
        <v>61</v>
      </c>
      <c r="D37" s="10" t="s">
        <v>62</v>
      </c>
      <c r="E37" s="16">
        <v>156.14850000000001</v>
      </c>
      <c r="F37" s="17">
        <v>156.04594</v>
      </c>
      <c r="G37" s="17">
        <v>156.25106</v>
      </c>
      <c r="H37" s="17">
        <v>156.02629999999999</v>
      </c>
      <c r="I37" s="18">
        <v>156.27070000000001</v>
      </c>
      <c r="J37" s="24">
        <f t="shared" ref="J37:J45" si="5">B37-E37</f>
        <v>0.13147999999998206</v>
      </c>
      <c r="K37" s="24">
        <f t="shared" ref="K37:K45" si="6">ABS(E37/(B37/100) -100)</f>
        <v>8.4131057605702608E-2</v>
      </c>
    </row>
    <row r="38" spans="1:11" ht="15" customHeight="1" x14ac:dyDescent="0.25">
      <c r="A38" s="3" t="s">
        <v>3</v>
      </c>
      <c r="B38" s="11">
        <v>19.19406</v>
      </c>
      <c r="C38" s="5" t="s">
        <v>63</v>
      </c>
      <c r="D38" s="12" t="s">
        <v>64</v>
      </c>
      <c r="E38" s="19">
        <v>19.164562095376699</v>
      </c>
      <c r="F38" s="6">
        <v>19.1358</v>
      </c>
      <c r="G38" s="6">
        <v>19.19332</v>
      </c>
      <c r="H38" s="6">
        <v>19.130299999999998</v>
      </c>
      <c r="I38" s="20">
        <v>19.198830000000001</v>
      </c>
      <c r="J38" s="25">
        <f t="shared" si="5"/>
        <v>2.9497904623301707E-2</v>
      </c>
      <c r="K38" s="25">
        <f t="shared" si="6"/>
        <v>0.15368246542577424</v>
      </c>
    </row>
    <row r="39" spans="1:11" ht="15" customHeight="1" x14ac:dyDescent="0.25">
      <c r="A39" s="3" t="s">
        <v>6</v>
      </c>
      <c r="B39" s="11">
        <v>0.77961999999999998</v>
      </c>
      <c r="C39" s="5" t="s">
        <v>65</v>
      </c>
      <c r="D39" s="12" t="s">
        <v>66</v>
      </c>
      <c r="E39" s="19">
        <v>0.77515000000000001</v>
      </c>
      <c r="F39" s="6">
        <v>0.75539999999999996</v>
      </c>
      <c r="G39" s="6">
        <v>0.79490000000000005</v>
      </c>
      <c r="H39" s="6">
        <v>0.75161999999999995</v>
      </c>
      <c r="I39" s="20">
        <v>0.79867999999999995</v>
      </c>
      <c r="J39" s="25">
        <f t="shared" si="5"/>
        <v>4.469999999999974E-3</v>
      </c>
      <c r="K39" s="25">
        <f t="shared" si="6"/>
        <v>0.57335625048099814</v>
      </c>
    </row>
    <row r="40" spans="1:11" ht="15" customHeight="1" x14ac:dyDescent="0.25">
      <c r="A40" s="3" t="s">
        <v>9</v>
      </c>
      <c r="B40" s="11">
        <v>2.4133399999999998</v>
      </c>
      <c r="C40" s="5" t="s">
        <v>67</v>
      </c>
      <c r="D40" s="12" t="s">
        <v>68</v>
      </c>
      <c r="E40" s="19">
        <v>2.4018004281228</v>
      </c>
      <c r="F40" s="6">
        <v>2.38341</v>
      </c>
      <c r="G40" s="6">
        <v>2.4201899999999998</v>
      </c>
      <c r="H40" s="6">
        <v>2.3798900000000001</v>
      </c>
      <c r="I40" s="20">
        <v>2.4237099999999998</v>
      </c>
      <c r="J40" s="25">
        <f t="shared" si="5"/>
        <v>1.1539571877199784E-2</v>
      </c>
      <c r="K40" s="25">
        <f t="shared" si="6"/>
        <v>0.47815773480735402</v>
      </c>
    </row>
    <row r="41" spans="1:11" ht="15" customHeight="1" x14ac:dyDescent="0.25">
      <c r="A41" s="3" t="s">
        <v>12</v>
      </c>
      <c r="B41" s="11">
        <v>58.817030000000003</v>
      </c>
      <c r="C41" s="5" t="s">
        <v>69</v>
      </c>
      <c r="D41" s="12" t="s">
        <v>70</v>
      </c>
      <c r="E41" s="19">
        <v>58.4499908105728</v>
      </c>
      <c r="F41" s="6">
        <v>58.39884</v>
      </c>
      <c r="G41" s="6">
        <v>58.501139999999999</v>
      </c>
      <c r="H41" s="6">
        <v>58.389040000000001</v>
      </c>
      <c r="I41" s="20">
        <v>58.510939999999998</v>
      </c>
      <c r="J41" s="25">
        <f t="shared" si="5"/>
        <v>0.36703918942720293</v>
      </c>
      <c r="K41" s="25">
        <f t="shared" si="6"/>
        <v>0.62403557171656132</v>
      </c>
    </row>
    <row r="42" spans="1:11" ht="15" customHeight="1" x14ac:dyDescent="0.25">
      <c r="A42" s="3" t="s">
        <v>15</v>
      </c>
      <c r="B42" s="11">
        <v>7.4103599999999998</v>
      </c>
      <c r="C42" s="5" t="s">
        <v>71</v>
      </c>
      <c r="D42" s="12" t="s">
        <v>72</v>
      </c>
      <c r="E42" s="19">
        <v>7.02373264891202</v>
      </c>
      <c r="F42" s="6">
        <v>6.9748999999999999</v>
      </c>
      <c r="G42" s="6">
        <v>7.0725600000000002</v>
      </c>
      <c r="H42" s="6">
        <v>6.9655500000000004</v>
      </c>
      <c r="I42" s="20">
        <v>7.0819099999999997</v>
      </c>
      <c r="J42" s="25">
        <f t="shared" si="5"/>
        <v>0.38662735108797985</v>
      </c>
      <c r="K42" s="25">
        <f t="shared" si="6"/>
        <v>5.2173895881978609</v>
      </c>
    </row>
    <row r="43" spans="1:11" ht="15" customHeight="1" x14ac:dyDescent="0.25">
      <c r="A43" s="3" t="s">
        <v>18</v>
      </c>
      <c r="B43" s="11">
        <v>0.77483000000000002</v>
      </c>
      <c r="C43" s="5" t="s">
        <v>73</v>
      </c>
      <c r="D43" s="12" t="s">
        <v>74</v>
      </c>
      <c r="E43" s="19">
        <v>0.76703398421278202</v>
      </c>
      <c r="F43" s="6">
        <v>0.76563000000000003</v>
      </c>
      <c r="G43" s="6">
        <v>0.76844000000000001</v>
      </c>
      <c r="H43" s="6">
        <v>0.76536000000000004</v>
      </c>
      <c r="I43" s="20">
        <v>0.76871</v>
      </c>
      <c r="J43" s="25">
        <f t="shared" si="5"/>
        <v>7.7960157872180025E-3</v>
      </c>
      <c r="K43" s="25">
        <f t="shared" si="6"/>
        <v>1.0061582266068712</v>
      </c>
    </row>
    <row r="44" spans="1:11" ht="15" customHeight="1" x14ac:dyDescent="0.25">
      <c r="A44" s="3" t="s">
        <v>21</v>
      </c>
      <c r="B44" s="11">
        <v>0.98453000000000002</v>
      </c>
      <c r="C44" s="5" t="s">
        <v>75</v>
      </c>
      <c r="D44" s="12" t="s">
        <v>76</v>
      </c>
      <c r="E44" s="19">
        <v>0.98628738481547396</v>
      </c>
      <c r="F44" s="6">
        <v>0.98431000000000002</v>
      </c>
      <c r="G44" s="6">
        <v>0.98826999999999998</v>
      </c>
      <c r="H44" s="6">
        <v>0.98392999999999997</v>
      </c>
      <c r="I44" s="20">
        <v>0.98863999999999996</v>
      </c>
      <c r="J44" s="25">
        <f t="shared" si="5"/>
        <v>-1.7573848154739391E-3</v>
      </c>
      <c r="K44" s="25">
        <f t="shared" si="6"/>
        <v>0.17849987460758143</v>
      </c>
    </row>
    <row r="45" spans="1:11" ht="15" customHeight="1" thickBot="1" x14ac:dyDescent="0.3">
      <c r="A45" s="3" t="s">
        <v>24</v>
      </c>
      <c r="B45" s="13">
        <v>3.8730199999999999</v>
      </c>
      <c r="C45" s="14" t="s">
        <v>77</v>
      </c>
      <c r="D45" s="15" t="s">
        <v>78</v>
      </c>
      <c r="E45" s="21">
        <v>3.8861381499543999</v>
      </c>
      <c r="F45" s="22">
        <v>3.87765</v>
      </c>
      <c r="G45" s="22">
        <v>3.8946200000000002</v>
      </c>
      <c r="H45" s="22">
        <v>3.8760300000000001</v>
      </c>
      <c r="I45" s="23">
        <v>3.8962500000000002</v>
      </c>
      <c r="J45" s="26">
        <f t="shared" si="5"/>
        <v>-1.3118149954399971E-2</v>
      </c>
      <c r="K45" s="26">
        <f t="shared" si="6"/>
        <v>0.33870596987364365</v>
      </c>
    </row>
  </sheetData>
  <mergeCells count="10">
    <mergeCell ref="E35:I35"/>
    <mergeCell ref="E2:I2"/>
    <mergeCell ref="E1:I1"/>
    <mergeCell ref="B2:D2"/>
    <mergeCell ref="B1:D1"/>
    <mergeCell ref="B13:D13"/>
    <mergeCell ref="B24:D24"/>
    <mergeCell ref="B35:D35"/>
    <mergeCell ref="E13:I13"/>
    <mergeCell ref="E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Brescher</dc:creator>
  <cp:lastModifiedBy>Andrej Brescher</cp:lastModifiedBy>
  <dcterms:created xsi:type="dcterms:W3CDTF">2015-06-05T18:19:34Z</dcterms:created>
  <dcterms:modified xsi:type="dcterms:W3CDTF">2023-05-11T10:19:59Z</dcterms:modified>
</cp:coreProperties>
</file>