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f6d8b9a31d0001ed/Website/bretallinott.github.io/Pages/Projects/"/>
    </mc:Choice>
  </mc:AlternateContent>
  <xr:revisionPtr revIDLastSave="0" documentId="8_{0F1A46C1-5DA0-45A2-8445-3C4CBF63837D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Sheet 1" sheetId="1" r:id="rId1"/>
    <sheet name="Sheet 2" sheetId="9" r:id="rId2"/>
    <sheet name="Sheet 3" sheetId="7" r:id="rId3"/>
  </sheets>
  <calcPr calcId="191029"/>
  <pivotCaches>
    <pivotCache cacheId="4" r:id="rId4"/>
    <pivotCache cacheId="7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1" i="1" l="1"/>
  <c r="F10" i="1"/>
  <c r="F9" i="1"/>
  <c r="F6" i="1"/>
  <c r="F5" i="1"/>
  <c r="F4" i="1"/>
</calcChain>
</file>

<file path=xl/sharedStrings.xml><?xml version="1.0" encoding="utf-8"?>
<sst xmlns="http://schemas.openxmlformats.org/spreadsheetml/2006/main" count="45" uniqueCount="26">
  <si>
    <t>Trial</t>
  </si>
  <si>
    <t>First Coin</t>
  </si>
  <si>
    <t>2nd Coin</t>
  </si>
  <si>
    <t>Average:</t>
  </si>
  <si>
    <t>First Experiment</t>
  </si>
  <si>
    <t>Variance:</t>
  </si>
  <si>
    <t>S.D. :</t>
  </si>
  <si>
    <t>Second Experiment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</si>
  <si>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</si>
  <si>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</si>
  <si>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</si>
  <si>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</si>
  <si>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</si>
  <si>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</si>
  <si>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</si>
  <si>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</si>
  <si>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</si>
  <si>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</si>
  <si>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</si>
  <si>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</si>
  <si>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</si>
  <si>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Second Coin</t>
  </si>
  <si>
    <t>Row Labels</t>
  </si>
  <si>
    <t>Grand Total</t>
  </si>
  <si>
    <t>Count of First Coin</t>
  </si>
  <si>
    <t>Count of 2nd Coin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</si>
</sst>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Border="1"/>
    <xf numFmtId="0" fontId="2" fillId="0" borderId="0" xfId="0" applyFont="1" applyBorder="1"/>
    <xf numFmtId="0" fontId="3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4" fillId="0" borderId="2" xfId="0" applyFont="1" applyFill="1" applyBorder="1" applyAlignment="1">
      <alignment horizontal="centerContinuous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[Coin Toss.xlsx]Sheet 2!PivotTable1</c:name>
    <c:fmtId val="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'Sheet 2'!$B$1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816-4789-9BB6-019DFA36429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816-4789-9BB6-019DFA364298}"/>
              </c:ext>
            </c:extLst>
          </c:dPt>
          <c:cat>
            <c:strRef>
              <c:f>'Sheet 2'!$A$2:$A$4</c:f>
              <c:strCache>
                <c:ptCount val="2"/>
                <c:pt idx="0">
                  <c:v>0</c:v>
                </c:pt>
                <c:pt idx="1">
                  <c:v>1</c:v>
                </c:pt>
              </c:strCache>
            </c:strRef>
          </c:cat>
          <c:val>
            <c:numRef>
              <c:f>'Sheet 2'!$B$2:$B$4</c:f>
              <c:numCache>
                <c:formatCode>General</c:formatCode>
                <c:ptCount val="2"/>
                <c:pt idx="0">
                  <c:v>19</c:v>
                </c:pt>
                <c:pt idx="1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816-4789-9BB6-019DFA3642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[Coin Toss.xlsx]Sheet 3!PivotTable3</c:name>
    <c:fmtId val="9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'Sheet 3'!$B$1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3BA-4FE7-AB86-62CAA78FF69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3BA-4FE7-AB86-62CAA78FF69E}"/>
              </c:ext>
            </c:extLst>
          </c:dPt>
          <c:cat>
            <c:strRef>
              <c:f>'Sheet 3'!$A$2:$A$4</c:f>
              <c:strCache>
                <c:ptCount val="2"/>
                <c:pt idx="0">
                  <c:v>0</c:v>
                </c:pt>
                <c:pt idx="1">
                  <c:v>1</c:v>
                </c:pt>
              </c:strCache>
            </c:strRef>
          </c:cat>
          <c:val>
            <c:numRef>
              <c:f>'Sheet 3'!$B$2:$B$4</c:f>
              <c:numCache>
                <c:formatCode>General</c:formatCode>
                <c:ptCount val="2"/>
                <c:pt idx="0">
                  <c:v>13</c:v>
                </c:pt>
                <c:pt idx="1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3BA-4FE7-AB86-62CAA78FF6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[Coin Toss.xlsx]Sheet 2!PivotTable1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'Sheet 2'!$B$1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'Sheet 2'!$A$2:$A$4</c:f>
              <c:strCache>
                <c:ptCount val="2"/>
                <c:pt idx="0">
                  <c:v>0</c:v>
                </c:pt>
                <c:pt idx="1">
                  <c:v>1</c:v>
                </c:pt>
              </c:strCache>
            </c:strRef>
          </c:cat>
          <c:val>
            <c:numRef>
              <c:f>'Sheet 2'!$B$2:$B$4</c:f>
              <c:numCache>
                <c:formatCode>General</c:formatCode>
                <c:ptCount val="2"/>
                <c:pt idx="0">
                  <c:v>19</c:v>
                </c:pt>
                <c:pt idx="1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26-4DCE-99D7-B0B97F372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006224"/>
        <c:axId val="212006552"/>
      </c:barChart>
      <c:catAx>
        <c:axId val="212006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006552"/>
        <c:crosses val="autoZero"/>
        <c:auto val="1"/>
        <c:lblAlgn val="ctr"/>
        <c:lblOffset val="100"/>
        <c:noMultiLvlLbl val="0"/>
      </c:catAx>
      <c:valAx>
        <c:axId val="212006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006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[Coin Toss.xlsx]Sheet 3!PivotTable3</c:name>
    <c:fmtId val="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'Sheet 3'!$B$1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'Sheet 3'!$A$2:$A$4</c:f>
              <c:strCache>
                <c:ptCount val="2"/>
                <c:pt idx="0">
                  <c:v>0</c:v>
                </c:pt>
                <c:pt idx="1">
                  <c:v>1</c:v>
                </c:pt>
              </c:strCache>
            </c:strRef>
          </c:cat>
          <c:val>
            <c:numRef>
              <c:f>'Sheet 3'!$B$2:$B$4</c:f>
              <c:numCache>
                <c:formatCode>General</c:formatCode>
                <c:ptCount val="2"/>
                <c:pt idx="0">
                  <c:v>13</c:v>
                </c:pt>
                <c:pt idx="1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21-4712-9954-1AD0DE1B9E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1135344"/>
        <c:axId val="581135016"/>
      </c:barChart>
      <c:catAx>
        <c:axId val="581135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135016"/>
        <c:crosses val="autoZero"/>
        <c:auto val="1"/>
        <c:lblAlgn val="ctr"/>
        <c:lblOffset val="100"/>
        <c:noMultiLvlLbl val="0"/>
      </c:catAx>
      <c:valAx>
        <c:axId val="581135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135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552450</xdr:colOff>
      <xdr:row>1</xdr:row>
      <xdr:rowOff>47625</xdr:rowOff>
    </xdr:from>
    <xdr:to>
      <xdr:col>16</xdr:col>
      <xdr:colOff>247650</xdr:colOff>
      <xdr:row>15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AFB06A8-7C6C-45DC-ADFE-1C109463AB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571500</xdr:colOff>
      <xdr:row>16</xdr:row>
      <xdr:rowOff>38100</xdr:rowOff>
    </xdr:from>
    <xdr:to>
      <xdr:col>16</xdr:col>
      <xdr:colOff>266700</xdr:colOff>
      <xdr:row>30</xdr:row>
      <xdr:rowOff>104775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7D65BED-C419-4BCA-A3E1-1F89BA8806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723900</xdr:colOff>
      <xdr:row>5</xdr:row>
      <xdr:rowOff>171450</xdr:rowOff>
    </xdr:from>
    <xdr:to>
      <xdr:col>7</xdr:col>
      <xdr:colOff>304800</xdr:colOff>
      <xdr:row>20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E0BD9F-0FAB-40D3-9FC5-A297108499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323850</xdr:colOff>
      <xdr:row>5</xdr:row>
      <xdr:rowOff>185737</xdr:rowOff>
    </xdr:from>
    <xdr:to>
      <xdr:col>8</xdr:col>
      <xdr:colOff>114300</xdr:colOff>
      <xdr:row>20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8E85EB-BEC8-42BC-A8E5-26C2BAE44A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ret Allinott" refreshedDate="43650.957043981478" createdVersion="6" refreshedVersion="6" minRefreshableVersion="3" recordCount="40" xr:uid="{5AEC1C1D-30BC-4FD4-A474-DD29203EFAFC}">
  <cacheSource type="worksheet">
    <worksheetSource ref="C2:C42" sheet="Sheet 1"/>
  </cacheSource>
  <cacheFields count="1">
    <cacheField name="2nd Coin" numFmtId="0">
      <sharedItems containsSemiMixedTypes="0" containsString="0" containsNumber="1" containsInteger="1" minValue="0" maxValue="1" count="2">
        <n v="1"/>
        <n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ret Allinott" refreshedDate="43650.957044097224" createdVersion="6" refreshedVersion="6" minRefreshableVersion="3" recordCount="40" xr:uid="{9D44460B-D885-44A7-BFD3-20ED61E02274}">
  <cacheSource type="worksheet">
    <worksheetSource ref="B2:B42" sheet="Sheet 1"/>
  </cacheSource>
  <cacheFields count="1">
    <cacheField name="First Coin" numFmtId="0">
      <sharedItems containsSemiMixedTypes="0" containsString="0" containsNumber="1" containsInteger="1" minValue="0" maxValue="1" count="2">
        <n v="1"/>
        <n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">
  <r>
    <x v="0"/>
  </r>
  <r>
    <x v="1"/>
  </r>
  <r>
    <x v="0"/>
  </r>
  <r>
    <x v="1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1"/>
  </r>
  <r>
    <x v="0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1"/>
  </r>
  <r>
    <x v="1"/>
  </r>
  <r>
    <x v="0"/>
  </r>
  <r>
    <x v="1"/>
  </r>
  <r>
    <x v="0"/>
  </r>
  <r>
    <x v="0"/>
  </r>
  <r>
    <x v="0"/>
  </r>
  <r>
    <x v="0"/>
  </r>
  <r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">
  <r>
    <x v="0"/>
  </r>
  <r>
    <x v="0"/>
  </r>
  <r>
    <x v="1"/>
  </r>
  <r>
    <x v="0"/>
  </r>
  <r>
    <x v="0"/>
  </r>
  <r>
    <x v="0"/>
  </r>
  <r>
    <x v="0"/>
  </r>
  <r>
    <x v="0"/>
  </r>
  <r>
    <x v="1"/>
  </r>
  <r>
    <x v="1"/>
  </r>
  <r>
    <x v="0"/>
  </r>
  <r>
    <x v="1"/>
  </r>
  <r>
    <x v="0"/>
  </r>
  <r>
    <x v="1"/>
  </r>
  <r>
    <x v="0"/>
  </r>
  <r>
    <x v="1"/>
  </r>
  <r>
    <x v="1"/>
  </r>
  <r>
    <x v="0"/>
  </r>
  <r>
    <x v="0"/>
  </r>
  <r>
    <x v="0"/>
  </r>
  <r>
    <x v="1"/>
  </r>
  <r>
    <x v="0"/>
  </r>
  <r>
    <x v="1"/>
  </r>
  <r>
    <x v="1"/>
  </r>
  <r>
    <x v="1"/>
  </r>
  <r>
    <x v="1"/>
  </r>
  <r>
    <x v="0"/>
  </r>
  <r>
    <x v="1"/>
  </r>
  <r>
    <x v="0"/>
  </r>
  <r>
    <x v="1"/>
  </r>
  <r>
    <x v="1"/>
  </r>
  <r>
    <x v="0"/>
  </r>
  <r>
    <x v="1"/>
  </r>
  <r>
    <x v="1"/>
  </r>
  <r>
    <x v="0"/>
  </r>
  <r>
    <x v="1"/>
  </r>
  <r>
    <x v="0"/>
  </r>
  <r>
    <x v="1"/>
  </r>
  <r>
    <x v="0"/>
  </r>
  <r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6F858B-AF00-4CFB-977E-4080084E9CCC}" name="PivotTable1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A1:B4" firstHeaderRow="1" firstDataRow="1" firstDataCol="1"/>
  <pivotFields count="1">
    <pivotField axis="axisRow" dataField="1" showAll="0">
      <items count="3">
        <item x="1"/>
        <item x="0"/>
        <item t="default"/>
      </items>
    </pivotField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Count of First Coin" fld="0" subtotal="count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D690407-EA21-4D30-AC78-D178D4ED2080}" name="PivotTable3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0">
  <location ref="A1:B4" firstHeaderRow="1" firstDataRow="1" firstDataCol="1"/>
  <pivotFields count="1">
    <pivotField axis="axisRow" dataField="1" showAll="0">
      <items count="3">
        <item x="1"/>
        <item x="0"/>
        <item t="default"/>
      </items>
    </pivotField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Count of 2nd Coin" fld="0" subtotal="count" baseField="0" baseItem="0"/>
  </dataFields>
  <chartFormats count="11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9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2"/>
  <sheetViews>
    <sheetView tabSelected="1" workbookViewId="0">
      <selection activeCell="K21" sqref="K21"/>
    </sheetView>
  </sheetViews>
  <sheetFormatPr defaultRowHeight="15" x14ac:dyDescent="0.25"/>
  <cols>
    <col min="1" max="1" width="4.42578125" customWidth="1"/>
    <col min="2" max="2" width="8.85546875" customWidth="1"/>
    <col min="3" max="3" width="8.5703125" customWidth="1"/>
    <col min="5" max="5" width="18" customWidth="1"/>
    <col min="6" max="6" width="9.7109375" customWidth="1"/>
    <col min="7" max="7" width="17.42578125" customWidth="1"/>
  </cols>
  <sheetData>
    <row r="1" spans="1:8" x14ac:dyDescent="0.25">
      <c r="D1" s="2"/>
      <c r="E1" s="3"/>
      <c r="F1" s="3"/>
      <c r="G1" s="3"/>
    </row>
    <row r="2" spans="1:8" x14ac:dyDescent="0.25">
      <c r="A2" s="1" t="s">
        <v>0</v>
      </c>
      <c r="B2" s="1" t="s">
        <v>1</v>
      </c>
      <c r="C2" s="1" t="s">
        <v>2</v>
      </c>
    </row>
    <row r="3" spans="1:8" x14ac:dyDescent="0.25">
      <c r="A3">
        <v>1</v>
      </c>
      <c r="B3">
        <v>1</v>
      </c>
      <c r="C3">
        <v>1</v>
      </c>
      <c r="E3" s="4" t="s">
        <v>4</v>
      </c>
    </row>
    <row r="4" spans="1:8" x14ac:dyDescent="0.25">
      <c r="A4">
        <v>2</v>
      </c>
      <c r="B4">
        <v>1</v>
      </c>
      <c r="C4">
        <v>0</v>
      </c>
      <c r="E4" t="s">
        <v>3</v>
      </c>
      <c r="F4">
        <f>AVERAGE(B3:B42)</f>
        <v>0.52500000000000002</v>
      </c>
    </row>
    <row r="5" spans="1:8" x14ac:dyDescent="0.25">
      <c r="A5">
        <v>3</v>
      </c>
      <c r="B5">
        <v>0</v>
      </c>
      <c r="C5">
        <v>1</v>
      </c>
      <c r="E5" t="s">
        <v>5</v>
      </c>
      <c r="F5">
        <f>_xlfn.VAR.P(B3:B42)</f>
        <v>0.24937500000000001</v>
      </c>
    </row>
    <row r="6" spans="1:8" x14ac:dyDescent="0.25">
      <c r="A6">
        <v>4</v>
      </c>
      <c r="B6">
        <v>1</v>
      </c>
      <c r="C6">
        <v>0</v>
      </c>
      <c r="E6" t="s">
        <v>6</v>
      </c>
      <c r="F6">
        <f>_xlfn.STDEV.P(B3:B42)</f>
        <v>0.49937460888595447</v>
      </c>
    </row>
    <row r="7" spans="1:8" x14ac:dyDescent="0.25">
      <c r="A7">
        <v>5</v>
      </c>
      <c r="B7">
        <v>1</v>
      </c>
      <c r="C7">
        <v>1</v>
      </c>
    </row>
    <row r="8" spans="1:8" x14ac:dyDescent="0.25">
      <c r="A8">
        <v>6</v>
      </c>
      <c r="B8">
        <v>1</v>
      </c>
      <c r="C8">
        <v>1</v>
      </c>
      <c r="E8" s="4" t="s">
        <v>7</v>
      </c>
    </row>
    <row r="9" spans="1:8" x14ac:dyDescent="0.25">
      <c r="A9">
        <v>7</v>
      </c>
      <c r="B9">
        <v>1</v>
      </c>
      <c r="C9">
        <v>0</v>
      </c>
      <c r="E9" t="s">
        <v>3</v>
      </c>
      <c r="F9">
        <f>AVERAGE(C3:C42)</f>
        <v>0.67500000000000004</v>
      </c>
    </row>
    <row r="10" spans="1:8" x14ac:dyDescent="0.25">
      <c r="A10">
        <v>8</v>
      </c>
      <c r="B10">
        <v>1</v>
      </c>
      <c r="C10">
        <v>1</v>
      </c>
      <c r="E10" t="s">
        <v>5</v>
      </c>
      <c r="F10">
        <f>_xlfn.VAR.P(C3:C42)</f>
        <v>0.21937499999999999</v>
      </c>
    </row>
    <row r="11" spans="1:8" x14ac:dyDescent="0.25">
      <c r="A11">
        <v>9</v>
      </c>
      <c r="B11">
        <v>0</v>
      </c>
      <c r="C11">
        <v>1</v>
      </c>
      <c r="E11" t="s">
        <v>6</v>
      </c>
      <c r="F11">
        <f>_xlfn.STDEV.P(C3:C42)</f>
        <v>0.46837484987987987</v>
      </c>
    </row>
    <row r="12" spans="1:8" x14ac:dyDescent="0.25">
      <c r="A12">
        <v>10</v>
      </c>
      <c r="B12">
        <v>0</v>
      </c>
      <c r="C12">
        <v>1</v>
      </c>
    </row>
    <row r="13" spans="1:8" ht="15.75" thickBot="1" x14ac:dyDescent="0.3">
      <c r="A13">
        <v>11</v>
      </c>
      <c r="B13">
        <v>1</v>
      </c>
      <c r="C13">
        <v>1</v>
      </c>
    </row>
    <row r="14" spans="1:8" x14ac:dyDescent="0.25">
      <c r="A14">
        <v>12</v>
      </c>
      <c r="B14">
        <v>0</v>
      </c>
      <c r="C14">
        <v>1</v>
      </c>
      <c r="E14" s="7" t="s">
        <v>1</v>
      </c>
      <c r="F14" s="7"/>
      <c r="G14" s="7" t="s">
        <v>21</v>
      </c>
      <c r="H14" s="7"/>
    </row>
    <row r="15" spans="1:8" x14ac:dyDescent="0.25">
      <c r="A15">
        <v>13</v>
      </c>
      <c r="B15">
        <v>1</v>
      </c>
      <c r="C15">
        <v>0</v>
      </c>
      <c r="E15" s="5"/>
      <c r="F15" s="5"/>
      <c r="G15" s="5"/>
      <c r="H15" s="5"/>
    </row>
    <row r="16" spans="1:8" x14ac:dyDescent="0.25">
      <c r="A16">
        <v>14</v>
      </c>
      <c r="B16">
        <v>0</v>
      </c>
      <c r="C16">
        <v>1</v>
      </c>
      <c r="E16" s="5" t="s">
        <v>8</v>
      </c>
      <c r="F16" s="5">
        <v>0.52500000000000002</v>
      </c>
      <c r="G16" s="5" t="s">
        <v>8</v>
      </c>
      <c r="H16" s="5">
        <v>0.67500000000000004</v>
      </c>
    </row>
    <row r="17" spans="1:8" x14ac:dyDescent="0.25">
      <c r="A17">
        <v>15</v>
      </c>
      <c r="B17">
        <v>1</v>
      </c>
      <c r="C17">
        <v>0</v>
      </c>
      <c r="E17" s="5" t="s">
        <v>9</v>
      </c>
      <c r="F17" s="5">
        <v>7.9963934178045329E-2</v>
      </c>
      <c r="G17" s="5" t="s">
        <v>9</v>
      </c>
      <c r="H17" s="5">
        <v>7.4999999999999983E-2</v>
      </c>
    </row>
    <row r="18" spans="1:8" x14ac:dyDescent="0.25">
      <c r="A18">
        <v>16</v>
      </c>
      <c r="B18">
        <v>0</v>
      </c>
      <c r="C18">
        <v>1</v>
      </c>
      <c r="E18" s="5" t="s">
        <v>10</v>
      </c>
      <c r="F18" s="5">
        <v>1</v>
      </c>
      <c r="G18" s="5" t="s">
        <v>10</v>
      </c>
      <c r="H18" s="5">
        <v>1</v>
      </c>
    </row>
    <row r="19" spans="1:8" x14ac:dyDescent="0.25">
      <c r="A19">
        <v>17</v>
      </c>
      <c r="B19">
        <v>0</v>
      </c>
      <c r="C19">
        <v>0</v>
      </c>
      <c r="E19" s="5" t="s">
        <v>11</v>
      </c>
      <c r="F19" s="5">
        <v>1</v>
      </c>
      <c r="G19" s="5" t="s">
        <v>11</v>
      </c>
      <c r="H19" s="5">
        <v>1</v>
      </c>
    </row>
    <row r="20" spans="1:8" x14ac:dyDescent="0.25">
      <c r="A20">
        <v>18</v>
      </c>
      <c r="B20">
        <v>1</v>
      </c>
      <c r="C20">
        <v>0</v>
      </c>
      <c r="E20" s="5" t="s">
        <v>12</v>
      </c>
      <c r="F20" s="5">
        <v>0.50573632534081503</v>
      </c>
      <c r="G20" s="5" t="s">
        <v>12</v>
      </c>
      <c r="H20" s="5">
        <v>0.47434164902525683</v>
      </c>
    </row>
    <row r="21" spans="1:8" x14ac:dyDescent="0.25">
      <c r="A21">
        <v>19</v>
      </c>
      <c r="B21">
        <v>1</v>
      </c>
      <c r="C21">
        <v>0</v>
      </c>
      <c r="E21" s="5" t="s">
        <v>13</v>
      </c>
      <c r="F21" s="5">
        <v>0.25576923076923075</v>
      </c>
      <c r="G21" s="5" t="s">
        <v>13</v>
      </c>
      <c r="H21" s="5">
        <v>0.22499999999999995</v>
      </c>
    </row>
    <row r="22" spans="1:8" x14ac:dyDescent="0.25">
      <c r="A22">
        <v>20</v>
      </c>
      <c r="B22">
        <v>1</v>
      </c>
      <c r="C22">
        <v>1</v>
      </c>
      <c r="E22" s="5" t="s">
        <v>14</v>
      </c>
      <c r="F22" s="5">
        <v>-2.0967069166515149</v>
      </c>
      <c r="G22" s="5" t="s">
        <v>14</v>
      </c>
      <c r="H22" s="5">
        <v>-1.4730519993677895</v>
      </c>
    </row>
    <row r="23" spans="1:8" x14ac:dyDescent="0.25">
      <c r="A23">
        <v>21</v>
      </c>
      <c r="B23">
        <v>0</v>
      </c>
      <c r="C23">
        <v>1</v>
      </c>
      <c r="E23" s="5" t="s">
        <v>15</v>
      </c>
      <c r="F23" s="5">
        <v>-0.10406920822209127</v>
      </c>
      <c r="G23" s="5" t="s">
        <v>15</v>
      </c>
      <c r="H23" s="5">
        <v>-0.77669977618170727</v>
      </c>
    </row>
    <row r="24" spans="1:8" x14ac:dyDescent="0.25">
      <c r="A24">
        <v>22</v>
      </c>
      <c r="B24">
        <v>1</v>
      </c>
      <c r="C24">
        <v>1</v>
      </c>
      <c r="E24" s="5" t="s">
        <v>16</v>
      </c>
      <c r="F24" s="5">
        <v>1</v>
      </c>
      <c r="G24" s="5" t="s">
        <v>16</v>
      </c>
      <c r="H24" s="5">
        <v>1</v>
      </c>
    </row>
    <row r="25" spans="1:8" x14ac:dyDescent="0.25">
      <c r="A25">
        <v>23</v>
      </c>
      <c r="B25">
        <v>0</v>
      </c>
      <c r="C25">
        <v>1</v>
      </c>
      <c r="E25" s="5" t="s">
        <v>17</v>
      </c>
      <c r="F25" s="5">
        <v>0</v>
      </c>
      <c r="G25" s="5" t="s">
        <v>17</v>
      </c>
      <c r="H25" s="5">
        <v>0</v>
      </c>
    </row>
    <row r="26" spans="1:8" x14ac:dyDescent="0.25">
      <c r="A26">
        <v>24</v>
      </c>
      <c r="B26">
        <v>0</v>
      </c>
      <c r="C26">
        <v>1</v>
      </c>
      <c r="E26" s="5" t="s">
        <v>18</v>
      </c>
      <c r="F26" s="5">
        <v>1</v>
      </c>
      <c r="G26" s="5" t="s">
        <v>18</v>
      </c>
      <c r="H26" s="5">
        <v>1</v>
      </c>
    </row>
    <row r="27" spans="1:8" x14ac:dyDescent="0.25">
      <c r="A27">
        <v>25</v>
      </c>
      <c r="B27">
        <v>0</v>
      </c>
      <c r="C27">
        <v>1</v>
      </c>
      <c r="E27" s="5" t="s">
        <v>19</v>
      </c>
      <c r="F27" s="5">
        <v>21</v>
      </c>
      <c r="G27" s="5" t="s">
        <v>19</v>
      </c>
      <c r="H27" s="5">
        <v>27</v>
      </c>
    </row>
    <row r="28" spans="1:8" ht="15.75" thickBot="1" x14ac:dyDescent="0.3">
      <c r="A28">
        <v>26</v>
      </c>
      <c r="B28">
        <v>0</v>
      </c>
      <c r="C28">
        <v>1</v>
      </c>
      <c r="E28" s="6" t="s">
        <v>20</v>
      </c>
      <c r="F28" s="6">
        <v>40</v>
      </c>
      <c r="G28" s="6" t="s">
        <v>20</v>
      </c>
      <c r="H28" s="6">
        <v>40</v>
      </c>
    </row>
    <row r="29" spans="1:8" x14ac:dyDescent="0.25">
      <c r="A29">
        <v>27</v>
      </c>
      <c r="B29">
        <v>1</v>
      </c>
      <c r="C29">
        <v>1</v>
      </c>
    </row>
    <row r="30" spans="1:8" x14ac:dyDescent="0.25">
      <c r="A30">
        <v>28</v>
      </c>
      <c r="B30">
        <v>0</v>
      </c>
      <c r="C30">
        <v>1</v>
      </c>
    </row>
    <row r="31" spans="1:8" x14ac:dyDescent="0.25">
      <c r="A31">
        <v>29</v>
      </c>
      <c r="B31">
        <v>1</v>
      </c>
      <c r="C31">
        <v>0</v>
      </c>
    </row>
    <row r="32" spans="1:8" x14ac:dyDescent="0.25">
      <c r="A32">
        <v>30</v>
      </c>
      <c r="B32">
        <v>0</v>
      </c>
      <c r="C32">
        <v>1</v>
      </c>
    </row>
    <row r="33" spans="1:3" x14ac:dyDescent="0.25">
      <c r="A33">
        <v>31</v>
      </c>
      <c r="B33">
        <v>0</v>
      </c>
      <c r="C33">
        <v>0</v>
      </c>
    </row>
    <row r="34" spans="1:3" x14ac:dyDescent="0.25">
      <c r="A34">
        <v>32</v>
      </c>
      <c r="B34">
        <v>1</v>
      </c>
      <c r="C34">
        <v>0</v>
      </c>
    </row>
    <row r="35" spans="1:3" x14ac:dyDescent="0.25">
      <c r="A35">
        <v>33</v>
      </c>
      <c r="B35">
        <v>0</v>
      </c>
      <c r="C35">
        <v>0</v>
      </c>
    </row>
    <row r="36" spans="1:3" x14ac:dyDescent="0.25">
      <c r="A36">
        <v>34</v>
      </c>
      <c r="B36">
        <v>0</v>
      </c>
      <c r="C36">
        <v>1</v>
      </c>
    </row>
    <row r="37" spans="1:3" x14ac:dyDescent="0.25">
      <c r="A37">
        <v>35</v>
      </c>
      <c r="B37">
        <v>1</v>
      </c>
      <c r="C37">
        <v>0</v>
      </c>
    </row>
    <row r="38" spans="1:3" x14ac:dyDescent="0.25">
      <c r="A38">
        <v>36</v>
      </c>
      <c r="B38">
        <v>0</v>
      </c>
      <c r="C38">
        <v>1</v>
      </c>
    </row>
    <row r="39" spans="1:3" x14ac:dyDescent="0.25">
      <c r="A39">
        <v>37</v>
      </c>
      <c r="B39">
        <v>1</v>
      </c>
      <c r="C39">
        <v>1</v>
      </c>
    </row>
    <row r="40" spans="1:3" x14ac:dyDescent="0.25">
      <c r="A40">
        <v>38</v>
      </c>
      <c r="B40">
        <v>0</v>
      </c>
      <c r="C40">
        <v>1</v>
      </c>
    </row>
    <row r="41" spans="1:3" x14ac:dyDescent="0.25">
      <c r="A41">
        <v>39</v>
      </c>
      <c r="B41">
        <v>1</v>
      </c>
      <c r="C41">
        <v>1</v>
      </c>
    </row>
    <row r="42" spans="1:3" x14ac:dyDescent="0.25">
      <c r="A42">
        <v>40</v>
      </c>
      <c r="B42">
        <v>1</v>
      </c>
      <c r="C42">
        <v>1</v>
      </c>
    </row>
  </sheetData>
  <printOptions gridLines="1"/>
  <pageMargins left="0.70866141732283472" right="0.70866141732283472" top="0.74803149606299213" bottom="0.74803149606299213" header="0.31496062992125984" footer="0.31496062992125984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6869E-EC76-46E4-8653-4F5152F028C8}">
  <dimension ref="A1:B4"/>
  <sheetViews>
    <sheetView workbookViewId="0">
      <selection activeCell="A2" sqref="A2:A3"/>
    </sheetView>
  </sheetViews>
  <sheetFormatPr defaultRowHeight="15" x14ac:dyDescent="0.25"/>
  <cols>
    <col min="1" max="1" width="13.140625" bestFit="1" customWidth="1"/>
    <col min="2" max="2" width="17.5703125" bestFit="1" customWidth="1"/>
  </cols>
  <sheetData>
    <row r="1" spans="1:2" x14ac:dyDescent="0.25">
      <c r="A1" s="8" t="s">
        <v>22</v>
      </c>
      <c r="B1" t="s">
        <v>24</v>
      </c>
    </row>
    <row r="2" spans="1:2" x14ac:dyDescent="0.25">
      <c r="A2" s="9">
        <v>0</v>
      </c>
      <c r="B2" s="10">
        <v>19</v>
      </c>
    </row>
    <row r="3" spans="1:2" x14ac:dyDescent="0.25">
      <c r="A3" s="9">
        <v>1</v>
      </c>
      <c r="B3" s="10">
        <v>21</v>
      </c>
    </row>
    <row r="4" spans="1:2" x14ac:dyDescent="0.25">
      <c r="A4" s="9" t="s">
        <v>23</v>
      </c>
      <c r="B4" s="10">
        <v>40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828E9-6872-4C2A-ACAE-A952672292D7}">
  <dimension ref="A1:B4"/>
  <sheetViews>
    <sheetView workbookViewId="0">
      <selection activeCell="D4" sqref="D4"/>
    </sheetView>
  </sheetViews>
  <sheetFormatPr defaultRowHeight="15" x14ac:dyDescent="0.25"/>
  <cols>
    <col min="1" max="1" width="13.140625" bestFit="1" customWidth="1"/>
    <col min="2" max="2" width="16.85546875" bestFit="1" customWidth="1"/>
  </cols>
  <sheetData>
    <row r="1" spans="1:2" x14ac:dyDescent="0.25">
      <c r="A1" s="8" t="s">
        <v>22</v>
      </c>
      <c r="B1" t="s">
        <v>25</v>
      </c>
    </row>
    <row r="2" spans="1:2" x14ac:dyDescent="0.25">
      <c r="A2" s="9">
        <v>0</v>
      </c>
      <c r="B2" s="10">
        <v>13</v>
      </c>
    </row>
    <row r="3" spans="1:2" x14ac:dyDescent="0.25">
      <c r="A3" s="9">
        <v>1</v>
      </c>
      <c r="B3" s="10">
        <v>27</v>
      </c>
    </row>
    <row r="4" spans="1:2" x14ac:dyDescent="0.25">
      <c r="A4" s="9" t="s">
        <v>23</v>
      </c>
      <c r="B4" s="10">
        <v>40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 1</vt:lpstr>
      <vt:lpstr>Sheet 2</vt:lpstr>
      <vt:lpstr>Sheet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Lorne Priemaza</dc:creator>
  <cp:lastModifiedBy>Bret Allinott</cp:lastModifiedBy>
  <cp:lastPrinted>2018-11-06T02:26:25Z</cp:lastPrinted>
  <dcterms:created xsi:type="dcterms:W3CDTF">2016-10-18T22:29:08Z</dcterms:created>
  <dcterms:modified xsi:type="dcterms:W3CDTF">2019-07-05T05:11:23Z</dcterms:modified>
</cp:coreProperties>
</file>