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financebrevalda\financebrevalda\financebrevaldabaru\BUKU REVISI\"/>
    </mc:Choice>
  </mc:AlternateContent>
  <xr:revisionPtr revIDLastSave="0" documentId="13_ncr:1_{496C3E77-D15F-4469-9756-ED57BA3BF817}" xr6:coauthVersionLast="47" xr6:coauthVersionMax="47" xr10:uidLastSave="{00000000-0000-0000-0000-000000000000}"/>
  <bookViews>
    <workbookView xWindow="-120" yWindow="-120" windowWidth="20730" windowHeight="11160" xr2:uid="{CFD36020-D791-4511-9D5D-6F1BEA084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 s="1"/>
  <c r="F18" i="1" s="1"/>
  <c r="G18" i="1" s="1"/>
  <c r="D17" i="1"/>
  <c r="E17" i="1"/>
  <c r="F17" i="1"/>
  <c r="G17" i="1"/>
  <c r="C17" i="1"/>
  <c r="D14" i="1"/>
  <c r="E14" i="1" s="1"/>
  <c r="F14" i="1" s="1"/>
  <c r="G14" i="1" s="1"/>
  <c r="C14" i="1"/>
  <c r="D13" i="1"/>
  <c r="E13" i="1"/>
  <c r="F13" i="1"/>
  <c r="G13" i="1"/>
  <c r="C13" i="1"/>
  <c r="D7" i="1"/>
  <c r="E7" i="1" s="1"/>
  <c r="F7" i="1" s="1"/>
  <c r="G7" i="1" s="1"/>
  <c r="C7" i="1"/>
  <c r="D6" i="1"/>
  <c r="E6" i="1"/>
  <c r="F6" i="1"/>
  <c r="G6" i="1"/>
  <c r="C12" i="1"/>
  <c r="D12" i="1" s="1"/>
  <c r="E12" i="1" s="1"/>
  <c r="F12" i="1" s="1"/>
  <c r="G12" i="1" s="1"/>
  <c r="C5" i="1"/>
  <c r="C6" i="1" s="1"/>
  <c r="D5" i="1" l="1"/>
  <c r="E5" i="1" s="1"/>
  <c r="F5" i="1" s="1"/>
  <c r="G5" i="1" s="1"/>
</calcChain>
</file>

<file path=xl/sharedStrings.xml><?xml version="1.0" encoding="utf-8"?>
<sst xmlns="http://schemas.openxmlformats.org/spreadsheetml/2006/main" count="21" uniqueCount="21">
  <si>
    <t>Years</t>
  </si>
  <si>
    <t>Benefits</t>
  </si>
  <si>
    <t>Net economic benefit</t>
  </si>
  <si>
    <t>discount factor (8%)</t>
  </si>
  <si>
    <t>PV of Benefits</t>
  </si>
  <si>
    <t>NPV of all Benefits</t>
  </si>
  <si>
    <t>Cost</t>
  </si>
  <si>
    <t>One time Costs</t>
  </si>
  <si>
    <t>Recuiring Costs</t>
  </si>
  <si>
    <t>Discount Factor (5.25%)</t>
  </si>
  <si>
    <t>PV all Costs</t>
  </si>
  <si>
    <t>NPV of all cost</t>
  </si>
  <si>
    <t>Overall NPV</t>
  </si>
  <si>
    <t>Brek Even Analysis</t>
  </si>
  <si>
    <t>Yearly NPV Cash Flow</t>
  </si>
  <si>
    <t>Project Breakeven Occurs Between year</t>
  </si>
  <si>
    <t>break even ration</t>
  </si>
  <si>
    <t>break even occur at</t>
  </si>
  <si>
    <t>1year</t>
  </si>
  <si>
    <t xml:space="preserve"> 0.1118</t>
  </si>
  <si>
    <t>Tahun ke-1 dan 1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</si>
</sst>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p-3809]* #,##0.00_-;\-[$Rp-3809]* #,##0.00_-;_-[$Rp-3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6159-AFE3-4A4D-B0BD-AEFD48973609}">
  <dimension ref="A1:H22"/>
  <sheetViews>
    <sheetView tabSelected="1" zoomScaleNormal="100" workbookViewId="0">
      <selection activeCell="C9" sqref="C9"/>
    </sheetView>
  </sheetViews>
  <sheetFormatPr defaultRowHeight="15" x14ac:dyDescent="0.25"/>
  <cols>
    <col min="1" max="1" width="44.28515625" customWidth="1"/>
    <col min="2" max="2" width="16.7109375" customWidth="1"/>
    <col min="3" max="3" width="16.42578125" customWidth="1"/>
    <col min="4" max="4" width="18.7109375" customWidth="1"/>
    <col min="5" max="5" width="20.85546875" customWidth="1"/>
    <col min="6" max="6" width="17.7109375" customWidth="1"/>
    <col min="7" max="7" width="17.42578125" customWidth="1"/>
  </cols>
  <sheetData>
    <row r="1" spans="1: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/>
      <c r="C4" s="1">
        <v>90000000</v>
      </c>
      <c r="D4" s="1">
        <v>90000000</v>
      </c>
      <c r="E4" s="1">
        <v>90000000</v>
      </c>
      <c r="F4" s="1">
        <v>90000000</v>
      </c>
      <c r="G4" s="1">
        <v>90000000</v>
      </c>
      <c r="H4" s="1"/>
    </row>
    <row r="5" spans="1:8" x14ac:dyDescent="0.25">
      <c r="A5" s="1" t="s">
        <v>3</v>
      </c>
      <c r="B5" s="1">
        <v>1</v>
      </c>
      <c r="C5" s="1">
        <f>B5*0.92</f>
        <v>0.92</v>
      </c>
      <c r="D5" s="1">
        <f>C5*0.92</f>
        <v>0.84640000000000004</v>
      </c>
      <c r="E5" s="1">
        <f t="shared" ref="E5:G5" si="0">D5*0.92</f>
        <v>0.77868800000000005</v>
      </c>
      <c r="F5" s="1">
        <f t="shared" si="0"/>
        <v>0.71639296000000008</v>
      </c>
      <c r="G5" s="1">
        <f t="shared" si="0"/>
        <v>0.65908152320000013</v>
      </c>
      <c r="H5" s="1"/>
    </row>
    <row r="6" spans="1:8" x14ac:dyDescent="0.25">
      <c r="A6" s="1" t="s">
        <v>4</v>
      </c>
      <c r="B6" s="1"/>
      <c r="C6" s="1">
        <f>C4*C5</f>
        <v>82800000</v>
      </c>
      <c r="D6" s="1">
        <f t="shared" ref="D6:G6" si="1">D4*D5</f>
        <v>76176000</v>
      </c>
      <c r="E6" s="1">
        <f t="shared" si="1"/>
        <v>70081920</v>
      </c>
      <c r="F6" s="1">
        <f t="shared" si="1"/>
        <v>64475366.400000006</v>
      </c>
      <c r="G6" s="1">
        <f t="shared" si="1"/>
        <v>59317337.088000014</v>
      </c>
      <c r="H6" s="1"/>
    </row>
    <row r="7" spans="1:8" x14ac:dyDescent="0.25">
      <c r="A7" s="1" t="s">
        <v>5</v>
      </c>
      <c r="B7" s="1"/>
      <c r="C7" s="1">
        <f>C6+B7</f>
        <v>82800000</v>
      </c>
      <c r="D7" s="1">
        <f t="shared" ref="D7:G7" si="2">D6+C7</f>
        <v>158976000</v>
      </c>
      <c r="E7" s="1">
        <f t="shared" si="2"/>
        <v>229057920</v>
      </c>
      <c r="F7" s="1">
        <f t="shared" si="2"/>
        <v>293533286.39999998</v>
      </c>
      <c r="G7" s="1">
        <f t="shared" si="2"/>
        <v>352850623.48799998</v>
      </c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6</v>
      </c>
      <c r="B9" s="1"/>
      <c r="C9" s="1"/>
      <c r="D9" s="1"/>
      <c r="E9" s="1"/>
      <c r="F9" s="1"/>
      <c r="G9" s="1"/>
      <c r="H9" s="1"/>
    </row>
    <row r="10" spans="1:8" x14ac:dyDescent="0.25">
      <c r="A10" s="1" t="s">
        <v>7</v>
      </c>
      <c r="B10" s="1">
        <v>-70000000</v>
      </c>
      <c r="C10" s="1"/>
      <c r="D10" s="1"/>
      <c r="E10" s="1"/>
      <c r="F10" s="1"/>
      <c r="G10" s="1"/>
      <c r="H10" s="1"/>
    </row>
    <row r="11" spans="1:8" x14ac:dyDescent="0.25">
      <c r="A11" s="1" t="s">
        <v>8</v>
      </c>
      <c r="B11" s="1"/>
      <c r="C11" s="1">
        <v>-2709000</v>
      </c>
      <c r="D11" s="1">
        <v>-2709000</v>
      </c>
      <c r="E11" s="1">
        <v>-2709000</v>
      </c>
      <c r="F11" s="1">
        <v>-2709000</v>
      </c>
      <c r="G11" s="1">
        <v>-2709000</v>
      </c>
      <c r="H11" s="1"/>
    </row>
    <row r="12" spans="1:8" x14ac:dyDescent="0.25">
      <c r="A12" s="1" t="s">
        <v>9</v>
      </c>
      <c r="B12" s="1">
        <v>1</v>
      </c>
      <c r="C12" s="1">
        <f>B12*0.92</f>
        <v>0.92</v>
      </c>
      <c r="D12" s="1">
        <f>C12*0.92</f>
        <v>0.84640000000000004</v>
      </c>
      <c r="E12" s="1">
        <f t="shared" ref="E12:G12" si="3">D12*0.92</f>
        <v>0.77868800000000005</v>
      </c>
      <c r="F12" s="1">
        <f t="shared" si="3"/>
        <v>0.71639296000000008</v>
      </c>
      <c r="G12" s="1">
        <f t="shared" si="3"/>
        <v>0.65908152320000013</v>
      </c>
      <c r="H12" s="1"/>
    </row>
    <row r="13" spans="1:8" x14ac:dyDescent="0.25">
      <c r="A13" s="1" t="s">
        <v>10</v>
      </c>
      <c r="B13" s="1">
        <v>-72709000</v>
      </c>
      <c r="C13" s="1">
        <f>C11*C12</f>
        <v>-2492280</v>
      </c>
      <c r="D13" s="1">
        <f t="shared" ref="D13:G13" si="4">D11*D12</f>
        <v>-2292897.6</v>
      </c>
      <c r="E13" s="1">
        <f t="shared" si="4"/>
        <v>-2109465.7919999999</v>
      </c>
      <c r="F13" s="1">
        <f t="shared" si="4"/>
        <v>-1940708.5286400001</v>
      </c>
      <c r="G13" s="1">
        <f t="shared" si="4"/>
        <v>-1785451.8463488005</v>
      </c>
      <c r="H13" s="1"/>
    </row>
    <row r="14" spans="1:8" x14ac:dyDescent="0.25">
      <c r="A14" s="1" t="s">
        <v>11</v>
      </c>
      <c r="B14" s="1">
        <v>-72709000</v>
      </c>
      <c r="C14" s="1">
        <f>B14+C13</f>
        <v>-75201280</v>
      </c>
      <c r="D14" s="1">
        <f t="shared" ref="D14:G14" si="5">C14+D13</f>
        <v>-77494177.599999994</v>
      </c>
      <c r="E14" s="1">
        <f t="shared" si="5"/>
        <v>-79603643.39199999</v>
      </c>
      <c r="F14" s="1">
        <f t="shared" si="5"/>
        <v>-81544351.920639992</v>
      </c>
      <c r="G14" s="1">
        <f t="shared" si="5"/>
        <v>-83329803.766988799</v>
      </c>
      <c r="H14" s="1"/>
    </row>
    <row r="15" spans="1:8" x14ac:dyDescent="0.25">
      <c r="A15" s="1" t="s">
        <v>12</v>
      </c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13</v>
      </c>
      <c r="B17" s="1">
        <v>-72709000</v>
      </c>
      <c r="C17" s="1">
        <f>C6+C13</f>
        <v>80307720</v>
      </c>
      <c r="D17" s="1">
        <f t="shared" ref="D17:G17" si="6">D6+D13</f>
        <v>73883102.400000006</v>
      </c>
      <c r="E17" s="1">
        <f t="shared" si="6"/>
        <v>67972454.208000004</v>
      </c>
      <c r="F17" s="1">
        <f t="shared" si="6"/>
        <v>62534657.871360004</v>
      </c>
      <c r="G17" s="1">
        <f t="shared" si="6"/>
        <v>57531885.241651215</v>
      </c>
      <c r="H17" s="1"/>
    </row>
    <row r="18" spans="1:8" x14ac:dyDescent="0.25">
      <c r="A18" s="1" t="s">
        <v>14</v>
      </c>
      <c r="B18" s="1">
        <v>-72709000</v>
      </c>
      <c r="C18" s="1">
        <f>B18+C17</f>
        <v>7598720</v>
      </c>
      <c r="D18" s="1">
        <f t="shared" ref="D18:G18" si="7">C18+D17</f>
        <v>81481822.400000006</v>
      </c>
      <c r="E18" s="1">
        <f t="shared" si="7"/>
        <v>149454276.60800001</v>
      </c>
      <c r="F18" s="1">
        <f t="shared" si="7"/>
        <v>211988934.47936001</v>
      </c>
      <c r="G18" s="1">
        <f t="shared" si="7"/>
        <v>269520819.72101122</v>
      </c>
      <c r="H18" s="1"/>
    </row>
    <row r="19" spans="1:8" x14ac:dyDescent="0.25">
      <c r="A19" s="1" t="s">
        <v>15</v>
      </c>
      <c r="B19" s="1"/>
      <c r="C19" s="1" t="s">
        <v>18</v>
      </c>
      <c r="D19" s="1"/>
      <c r="E19" s="1"/>
      <c r="F19" s="1"/>
      <c r="G19" s="1"/>
      <c r="H19" s="1"/>
    </row>
    <row r="20" spans="1:8" x14ac:dyDescent="0.25">
      <c r="A20" s="1" t="s">
        <v>16</v>
      </c>
      <c r="B20" s="1"/>
      <c r="C20" s="1" t="s">
        <v>19</v>
      </c>
      <c r="D20" s="1"/>
      <c r="E20" s="1"/>
      <c r="F20" s="1"/>
      <c r="G20" s="1"/>
      <c r="H20" s="1"/>
    </row>
    <row r="21" spans="1:8" x14ac:dyDescent="0.25">
      <c r="A21" s="1" t="s">
        <v>17</v>
      </c>
      <c r="B21" s="2" t="s">
        <v>20</v>
      </c>
      <c r="C21" s="2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B21:C2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2024-11-11T02:47:24Z</dcterms:created>
  <dcterms:modified xsi:type="dcterms:W3CDTF">2024-11-11T05:58:22Z</dcterms:modified>
</cp:coreProperties>
</file>