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ke2013" sheetId="6" r:id="rId1"/>
    <sheet name="month" sheetId="7" r:id="rId2"/>
  </sheets>
  <calcPr calcId="162913"/>
</workbook>
</file>

<file path=xl/calcChain.xml><?xml version="1.0" encoding="utf-8"?>
<calcChain xmlns="http://schemas.openxmlformats.org/spreadsheetml/2006/main">
  <c r="G182" i="6" l="1"/>
  <c r="H182" i="6" s="1"/>
  <c r="E182" i="6"/>
  <c r="C182" i="6"/>
  <c r="G181" i="6"/>
  <c r="H181" i="6" s="1"/>
  <c r="E181" i="6"/>
  <c r="C181" i="6"/>
  <c r="G180" i="6"/>
  <c r="H180" i="6" s="1"/>
  <c r="E180" i="6"/>
  <c r="C180" i="6"/>
  <c r="G179" i="6"/>
  <c r="H179" i="6" s="1"/>
  <c r="E179" i="6"/>
  <c r="C179" i="6"/>
  <c r="G178" i="6"/>
  <c r="H178" i="6" s="1"/>
  <c r="E178" i="6"/>
  <c r="C178" i="6"/>
  <c r="G177" i="6"/>
  <c r="H177" i="6" s="1"/>
  <c r="E177" i="6"/>
  <c r="C177" i="6"/>
  <c r="G176" i="6"/>
  <c r="H176" i="6" s="1"/>
  <c r="E176" i="6"/>
  <c r="C176" i="6"/>
  <c r="G175" i="6"/>
  <c r="H175" i="6" s="1"/>
  <c r="E175" i="6"/>
  <c r="C175" i="6"/>
  <c r="G174" i="6"/>
  <c r="H174" i="6" s="1"/>
  <c r="E174" i="6"/>
  <c r="C174" i="6"/>
  <c r="G173" i="6"/>
  <c r="H173" i="6" s="1"/>
  <c r="E173" i="6"/>
  <c r="C173" i="6"/>
  <c r="G172" i="6"/>
  <c r="H172" i="6" s="1"/>
  <c r="E172" i="6"/>
  <c r="C172" i="6"/>
  <c r="G171" i="6"/>
  <c r="H171" i="6" s="1"/>
  <c r="E171" i="6"/>
  <c r="C171" i="6"/>
  <c r="G170" i="6"/>
  <c r="H170" i="6" s="1"/>
  <c r="E170" i="6"/>
  <c r="C170" i="6"/>
  <c r="G169" i="6"/>
  <c r="H169" i="6" s="1"/>
  <c r="E169" i="6"/>
  <c r="C169" i="6"/>
  <c r="G168" i="6"/>
  <c r="H168" i="6" s="1"/>
  <c r="E168" i="6"/>
  <c r="C168" i="6"/>
  <c r="G167" i="6"/>
  <c r="H167" i="6" s="1"/>
  <c r="E167" i="6"/>
  <c r="C167" i="6"/>
  <c r="G166" i="6"/>
  <c r="H166" i="6" s="1"/>
  <c r="E166" i="6"/>
  <c r="C166" i="6"/>
  <c r="G165" i="6"/>
  <c r="H165" i="6" s="1"/>
  <c r="E165" i="6"/>
  <c r="C165" i="6"/>
  <c r="G164" i="6"/>
  <c r="H164" i="6" s="1"/>
  <c r="E164" i="6"/>
  <c r="C164" i="6"/>
  <c r="G163" i="6"/>
  <c r="H163" i="6" s="1"/>
  <c r="E163" i="6"/>
  <c r="C163" i="6"/>
  <c r="G162" i="6"/>
  <c r="H162" i="6" s="1"/>
  <c r="E162" i="6"/>
  <c r="C162" i="6"/>
  <c r="G161" i="6"/>
  <c r="H161" i="6" s="1"/>
  <c r="E161" i="6"/>
  <c r="C161" i="6"/>
  <c r="G160" i="6"/>
  <c r="H160" i="6" s="1"/>
  <c r="E160" i="6"/>
  <c r="C160" i="6"/>
  <c r="G159" i="6"/>
  <c r="H159" i="6" s="1"/>
  <c r="E159" i="6"/>
  <c r="C159" i="6"/>
  <c r="G158" i="6"/>
  <c r="H158" i="6" s="1"/>
  <c r="E158" i="6"/>
  <c r="C158" i="6"/>
  <c r="G157" i="6"/>
  <c r="H157" i="6" s="1"/>
  <c r="E157" i="6"/>
  <c r="C157" i="6"/>
  <c r="G156" i="6"/>
  <c r="H156" i="6" s="1"/>
  <c r="E156" i="6"/>
  <c r="C156" i="6"/>
  <c r="G155" i="6"/>
  <c r="H155" i="6" s="1"/>
  <c r="E155" i="6"/>
  <c r="C155" i="6"/>
  <c r="G154" i="6"/>
  <c r="H154" i="6" s="1"/>
  <c r="E154" i="6"/>
  <c r="C154" i="6"/>
  <c r="G153" i="6"/>
  <c r="H153" i="6" s="1"/>
  <c r="E153" i="6"/>
  <c r="C153" i="6"/>
  <c r="G152" i="6"/>
  <c r="H152" i="6" s="1"/>
  <c r="E152" i="6"/>
  <c r="C152" i="6"/>
  <c r="G151" i="6"/>
  <c r="H151" i="6" s="1"/>
  <c r="E151" i="6"/>
  <c r="C151" i="6"/>
  <c r="G150" i="6"/>
  <c r="H150" i="6" s="1"/>
  <c r="E150" i="6"/>
  <c r="C150" i="6"/>
  <c r="G149" i="6"/>
  <c r="H149" i="6" s="1"/>
  <c r="E149" i="6"/>
  <c r="C149" i="6"/>
  <c r="G148" i="6"/>
  <c r="H148" i="6" s="1"/>
  <c r="E148" i="6"/>
  <c r="C148" i="6"/>
  <c r="G147" i="6"/>
  <c r="H147" i="6" s="1"/>
  <c r="E147" i="6"/>
  <c r="C147" i="6"/>
  <c r="G146" i="6"/>
  <c r="H146" i="6" s="1"/>
  <c r="E146" i="6"/>
  <c r="C146" i="6"/>
  <c r="G145" i="6"/>
  <c r="H145" i="6" s="1"/>
  <c r="E145" i="6"/>
  <c r="C145" i="6"/>
  <c r="G144" i="6"/>
  <c r="H144" i="6" s="1"/>
  <c r="E144" i="6"/>
  <c r="C144" i="6"/>
  <c r="G143" i="6"/>
  <c r="H143" i="6" s="1"/>
  <c r="E143" i="6"/>
  <c r="C143" i="6"/>
  <c r="G142" i="6"/>
  <c r="H142" i="6" s="1"/>
  <c r="E142" i="6"/>
  <c r="C142" i="6"/>
  <c r="G141" i="6"/>
  <c r="H141" i="6" s="1"/>
  <c r="E141" i="6"/>
  <c r="C141" i="6"/>
  <c r="G140" i="6"/>
  <c r="H140" i="6" s="1"/>
  <c r="E140" i="6"/>
  <c r="C140" i="6"/>
  <c r="G139" i="6"/>
  <c r="H139" i="6" s="1"/>
  <c r="E139" i="6"/>
  <c r="C139" i="6"/>
  <c r="G138" i="6"/>
  <c r="H138" i="6" s="1"/>
  <c r="E138" i="6"/>
  <c r="C138" i="6"/>
  <c r="G137" i="6"/>
  <c r="H137" i="6" s="1"/>
  <c r="E137" i="6"/>
  <c r="C137" i="6"/>
  <c r="G136" i="6"/>
  <c r="H136" i="6" s="1"/>
  <c r="E136" i="6"/>
  <c r="C136" i="6"/>
  <c r="G135" i="6"/>
  <c r="H135" i="6" s="1"/>
  <c r="E135" i="6"/>
  <c r="C135" i="6"/>
  <c r="G134" i="6"/>
  <c r="H134" i="6" s="1"/>
  <c r="E134" i="6"/>
  <c r="C134" i="6"/>
  <c r="G133" i="6"/>
  <c r="H133" i="6" s="1"/>
  <c r="E133" i="6"/>
  <c r="C133" i="6"/>
  <c r="G132" i="6"/>
  <c r="H132" i="6" s="1"/>
  <c r="E132" i="6"/>
  <c r="C132" i="6"/>
  <c r="G131" i="6"/>
  <c r="H131" i="6" s="1"/>
  <c r="E131" i="6"/>
  <c r="C131" i="6"/>
  <c r="G130" i="6"/>
  <c r="H130" i="6" s="1"/>
  <c r="E130" i="6"/>
  <c r="C130" i="6"/>
  <c r="G129" i="6"/>
  <c r="H129" i="6" s="1"/>
  <c r="E129" i="6"/>
  <c r="C129" i="6"/>
  <c r="G128" i="6"/>
  <c r="H128" i="6" s="1"/>
  <c r="E128" i="6"/>
  <c r="C128" i="6"/>
  <c r="G127" i="6"/>
  <c r="H127" i="6" s="1"/>
  <c r="E127" i="6"/>
  <c r="C127" i="6"/>
  <c r="G126" i="6"/>
  <c r="H126" i="6" s="1"/>
  <c r="E126" i="6"/>
  <c r="C126" i="6"/>
  <c r="G125" i="6"/>
  <c r="H125" i="6" s="1"/>
  <c r="E125" i="6"/>
  <c r="C125" i="6"/>
  <c r="G124" i="6"/>
  <c r="H124" i="6" s="1"/>
  <c r="E124" i="6"/>
  <c r="C124" i="6"/>
  <c r="G123" i="6"/>
  <c r="H123" i="6" s="1"/>
  <c r="E123" i="6"/>
  <c r="C123" i="6"/>
  <c r="G122" i="6"/>
  <c r="H122" i="6" s="1"/>
  <c r="E122" i="6"/>
  <c r="C122" i="6"/>
  <c r="G121" i="6"/>
  <c r="H121" i="6" s="1"/>
  <c r="E121" i="6"/>
  <c r="C121" i="6"/>
  <c r="G120" i="6"/>
  <c r="H120" i="6" s="1"/>
  <c r="E120" i="6"/>
  <c r="C120" i="6"/>
  <c r="G119" i="6"/>
  <c r="H119" i="6" s="1"/>
  <c r="E119" i="6"/>
  <c r="C119" i="6"/>
  <c r="G118" i="6"/>
  <c r="H118" i="6" s="1"/>
  <c r="E118" i="6"/>
  <c r="C118" i="6"/>
  <c r="G117" i="6"/>
  <c r="H117" i="6" s="1"/>
  <c r="E117" i="6"/>
  <c r="C117" i="6"/>
  <c r="G116" i="6"/>
  <c r="H116" i="6" s="1"/>
  <c r="E116" i="6"/>
  <c r="C116" i="6"/>
  <c r="G115" i="6"/>
  <c r="H115" i="6" s="1"/>
  <c r="E115" i="6"/>
  <c r="C115" i="6"/>
  <c r="G114" i="6"/>
  <c r="H114" i="6" s="1"/>
  <c r="E114" i="6"/>
  <c r="C114" i="6"/>
  <c r="G113" i="6"/>
  <c r="H113" i="6" s="1"/>
  <c r="E113" i="6"/>
  <c r="C113" i="6"/>
  <c r="G112" i="6"/>
  <c r="H112" i="6" s="1"/>
  <c r="E112" i="6"/>
  <c r="C112" i="6"/>
  <c r="G111" i="6"/>
  <c r="H111" i="6" s="1"/>
  <c r="E111" i="6"/>
  <c r="C111" i="6"/>
  <c r="G110" i="6"/>
  <c r="H110" i="6" s="1"/>
  <c r="E110" i="6"/>
  <c r="C110" i="6"/>
  <c r="G109" i="6"/>
  <c r="H109" i="6" s="1"/>
  <c r="E109" i="6"/>
  <c r="C109" i="6"/>
  <c r="G108" i="6"/>
  <c r="H108" i="6" s="1"/>
  <c r="E108" i="6"/>
  <c r="C108" i="6"/>
  <c r="G107" i="6"/>
  <c r="H107" i="6" s="1"/>
  <c r="E107" i="6"/>
  <c r="C107" i="6"/>
  <c r="G106" i="6"/>
  <c r="H106" i="6" s="1"/>
  <c r="E106" i="6"/>
  <c r="C106" i="6"/>
  <c r="G105" i="6"/>
  <c r="H105" i="6" s="1"/>
  <c r="E105" i="6"/>
  <c r="C105" i="6"/>
  <c r="G104" i="6"/>
  <c r="H104" i="6" s="1"/>
  <c r="E104" i="6"/>
  <c r="C104" i="6"/>
  <c r="G103" i="6"/>
  <c r="H103" i="6" s="1"/>
  <c r="E103" i="6"/>
  <c r="C103" i="6"/>
  <c r="G102" i="6"/>
  <c r="H102" i="6" s="1"/>
  <c r="E102" i="6"/>
  <c r="C102" i="6"/>
  <c r="G101" i="6"/>
  <c r="H101" i="6" s="1"/>
  <c r="E101" i="6"/>
  <c r="C101" i="6"/>
  <c r="G100" i="6"/>
  <c r="H100" i="6" s="1"/>
  <c r="E100" i="6"/>
  <c r="C100" i="6"/>
  <c r="G99" i="6"/>
  <c r="H99" i="6" s="1"/>
  <c r="E99" i="6"/>
  <c r="C99" i="6"/>
  <c r="G98" i="6"/>
  <c r="H98" i="6" s="1"/>
  <c r="E98" i="6"/>
  <c r="C98" i="6"/>
  <c r="G97" i="6"/>
  <c r="H97" i="6" s="1"/>
  <c r="E97" i="6"/>
  <c r="C97" i="6"/>
  <c r="G96" i="6"/>
  <c r="H96" i="6" s="1"/>
  <c r="E96" i="6"/>
  <c r="C96" i="6"/>
  <c r="G95" i="6"/>
  <c r="H95" i="6" s="1"/>
  <c r="E95" i="6"/>
  <c r="C95" i="6"/>
  <c r="G94" i="6"/>
  <c r="H94" i="6" s="1"/>
  <c r="E94" i="6"/>
  <c r="C94" i="6"/>
  <c r="G93" i="6"/>
  <c r="H93" i="6" s="1"/>
  <c r="E93" i="6"/>
  <c r="C93" i="6"/>
  <c r="G92" i="6"/>
  <c r="H92" i="6" s="1"/>
  <c r="E92" i="6"/>
  <c r="C92" i="6"/>
  <c r="G91" i="6"/>
  <c r="H91" i="6" s="1"/>
  <c r="E91" i="6"/>
  <c r="C91" i="6"/>
  <c r="G90" i="6"/>
  <c r="H90" i="6" s="1"/>
  <c r="E90" i="6"/>
  <c r="C90" i="6"/>
  <c r="G89" i="6"/>
  <c r="H89" i="6" s="1"/>
  <c r="E89" i="6"/>
  <c r="C89" i="6"/>
  <c r="G88" i="6"/>
  <c r="H88" i="6" s="1"/>
  <c r="E88" i="6"/>
  <c r="C88" i="6"/>
  <c r="G87" i="6"/>
  <c r="H87" i="6" s="1"/>
  <c r="E87" i="6"/>
  <c r="C87" i="6"/>
  <c r="G86" i="6"/>
  <c r="H86" i="6" s="1"/>
  <c r="E86" i="6"/>
  <c r="C86" i="6"/>
  <c r="G85" i="6"/>
  <c r="H85" i="6" s="1"/>
  <c r="E85" i="6"/>
  <c r="C85" i="6"/>
  <c r="G84" i="6"/>
  <c r="H84" i="6" s="1"/>
  <c r="E84" i="6"/>
  <c r="C84" i="6"/>
  <c r="G83" i="6"/>
  <c r="H83" i="6" s="1"/>
  <c r="E83" i="6"/>
  <c r="C83" i="6"/>
  <c r="G82" i="6"/>
  <c r="H82" i="6" s="1"/>
  <c r="E82" i="6"/>
  <c r="C82" i="6"/>
  <c r="G81" i="6"/>
  <c r="H81" i="6" s="1"/>
  <c r="E81" i="6"/>
  <c r="C81" i="6"/>
  <c r="G80" i="6"/>
  <c r="H80" i="6" s="1"/>
  <c r="E80" i="6"/>
  <c r="C80" i="6"/>
  <c r="G79" i="6"/>
  <c r="H79" i="6" s="1"/>
  <c r="E79" i="6"/>
  <c r="C79" i="6"/>
  <c r="G78" i="6"/>
  <c r="H78" i="6" s="1"/>
  <c r="E78" i="6"/>
  <c r="C78" i="6"/>
  <c r="G77" i="6"/>
  <c r="H77" i="6" s="1"/>
  <c r="E77" i="6"/>
  <c r="C77" i="6"/>
  <c r="G76" i="6"/>
  <c r="H76" i="6" s="1"/>
  <c r="E76" i="6"/>
  <c r="C76" i="6"/>
  <c r="G75" i="6"/>
  <c r="H75" i="6" s="1"/>
  <c r="E75" i="6"/>
  <c r="C75" i="6"/>
  <c r="G74" i="6"/>
  <c r="H74" i="6" s="1"/>
  <c r="E74" i="6"/>
  <c r="C74" i="6"/>
  <c r="G73" i="6"/>
  <c r="H73" i="6" s="1"/>
  <c r="E73" i="6"/>
  <c r="C73" i="6"/>
  <c r="G72" i="6"/>
  <c r="H72" i="6" s="1"/>
  <c r="E72" i="6"/>
  <c r="C72" i="6"/>
  <c r="G71" i="6"/>
  <c r="H71" i="6" s="1"/>
  <c r="E71" i="6"/>
  <c r="C71" i="6"/>
  <c r="G70" i="6"/>
  <c r="H70" i="6" s="1"/>
  <c r="E70" i="6"/>
  <c r="C70" i="6"/>
  <c r="G69" i="6"/>
  <c r="H69" i="6" s="1"/>
  <c r="E69" i="6"/>
  <c r="C69" i="6"/>
  <c r="G68" i="6"/>
  <c r="H68" i="6" s="1"/>
  <c r="E68" i="6"/>
  <c r="C68" i="6"/>
  <c r="G67" i="6"/>
  <c r="H67" i="6" s="1"/>
  <c r="E67" i="6"/>
  <c r="C67" i="6"/>
  <c r="G66" i="6"/>
  <c r="H66" i="6" s="1"/>
  <c r="E66" i="6"/>
  <c r="C66" i="6"/>
  <c r="G65" i="6"/>
  <c r="H65" i="6" s="1"/>
  <c r="E65" i="6"/>
  <c r="C65" i="6"/>
  <c r="G64" i="6"/>
  <c r="H64" i="6" s="1"/>
  <c r="E64" i="6"/>
  <c r="C64" i="6"/>
  <c r="G63" i="6"/>
  <c r="H63" i="6" s="1"/>
  <c r="E63" i="6"/>
  <c r="C63" i="6"/>
  <c r="G62" i="6"/>
  <c r="H62" i="6" s="1"/>
  <c r="E62" i="6"/>
  <c r="C62" i="6"/>
  <c r="G61" i="6"/>
  <c r="H61" i="6" s="1"/>
  <c r="E61" i="6"/>
  <c r="C61" i="6"/>
  <c r="G60" i="6"/>
  <c r="H60" i="6" s="1"/>
  <c r="E60" i="6"/>
  <c r="C60" i="6"/>
  <c r="G59" i="6"/>
  <c r="H59" i="6" s="1"/>
  <c r="E59" i="6"/>
  <c r="C59" i="6"/>
  <c r="G58" i="6"/>
  <c r="H58" i="6" s="1"/>
  <c r="E58" i="6"/>
  <c r="C58" i="6"/>
  <c r="G57" i="6"/>
  <c r="H57" i="6" s="1"/>
  <c r="E57" i="6"/>
  <c r="C57" i="6"/>
  <c r="G56" i="6"/>
  <c r="H56" i="6" s="1"/>
  <c r="E56" i="6"/>
  <c r="C56" i="6"/>
  <c r="G55" i="6"/>
  <c r="H55" i="6" s="1"/>
  <c r="E55" i="6"/>
  <c r="C55" i="6"/>
  <c r="G54" i="6"/>
  <c r="H54" i="6" s="1"/>
  <c r="E54" i="6"/>
  <c r="C54" i="6"/>
  <c r="G53" i="6"/>
  <c r="H53" i="6" s="1"/>
  <c r="E53" i="6"/>
  <c r="C53" i="6"/>
  <c r="G52" i="6"/>
  <c r="H52" i="6" s="1"/>
  <c r="E52" i="6"/>
  <c r="C52" i="6"/>
  <c r="G51" i="6"/>
  <c r="H51" i="6" s="1"/>
  <c r="E51" i="6"/>
  <c r="C51" i="6"/>
  <c r="G50" i="6"/>
  <c r="H50" i="6" s="1"/>
  <c r="E50" i="6"/>
  <c r="C50" i="6"/>
  <c r="G49" i="6"/>
  <c r="H49" i="6" s="1"/>
  <c r="E49" i="6"/>
  <c r="C49" i="6"/>
  <c r="G48" i="6"/>
  <c r="H48" i="6" s="1"/>
  <c r="E48" i="6"/>
  <c r="C48" i="6"/>
  <c r="G47" i="6"/>
  <c r="H47" i="6" s="1"/>
  <c r="E47" i="6"/>
  <c r="C47" i="6"/>
  <c r="G46" i="6"/>
  <c r="H46" i="6" s="1"/>
  <c r="E46" i="6"/>
  <c r="C46" i="6"/>
  <c r="G45" i="6"/>
  <c r="H45" i="6" s="1"/>
  <c r="E45" i="6"/>
  <c r="C45" i="6"/>
  <c r="G44" i="6"/>
  <c r="H44" i="6" s="1"/>
  <c r="E44" i="6"/>
  <c r="C44" i="6"/>
  <c r="G43" i="6"/>
  <c r="H43" i="6" s="1"/>
  <c r="E43" i="6"/>
  <c r="C43" i="6"/>
  <c r="G42" i="6"/>
  <c r="H42" i="6" s="1"/>
  <c r="E42" i="6"/>
  <c r="C42" i="6"/>
  <c r="G41" i="6"/>
  <c r="H41" i="6" s="1"/>
  <c r="E41" i="6"/>
  <c r="C41" i="6"/>
  <c r="G40" i="6"/>
  <c r="H40" i="6" s="1"/>
  <c r="E40" i="6"/>
  <c r="C40" i="6"/>
  <c r="G39" i="6"/>
  <c r="H39" i="6" s="1"/>
  <c r="E39" i="6"/>
  <c r="C39" i="6"/>
  <c r="G38" i="6"/>
  <c r="H38" i="6" s="1"/>
  <c r="E38" i="6"/>
  <c r="C38" i="6"/>
  <c r="G37" i="6"/>
  <c r="H37" i="6" s="1"/>
  <c r="E37" i="6"/>
  <c r="C37" i="6"/>
  <c r="G36" i="6"/>
  <c r="H36" i="6" s="1"/>
  <c r="E36" i="6"/>
  <c r="C36" i="6"/>
  <c r="G35" i="6"/>
  <c r="H35" i="6" s="1"/>
  <c r="E35" i="6"/>
  <c r="C35" i="6"/>
  <c r="G34" i="6"/>
  <c r="H34" i="6" s="1"/>
  <c r="E34" i="6"/>
  <c r="C34" i="6"/>
  <c r="G33" i="6"/>
  <c r="H33" i="6" s="1"/>
  <c r="E33" i="6"/>
  <c r="C33" i="6"/>
  <c r="G32" i="6"/>
  <c r="H32" i="6" s="1"/>
  <c r="E32" i="6"/>
  <c r="C32" i="6"/>
  <c r="G31" i="6"/>
  <c r="H31" i="6" s="1"/>
  <c r="E31" i="6"/>
  <c r="C31" i="6"/>
  <c r="G30" i="6"/>
  <c r="H30" i="6" s="1"/>
  <c r="E30" i="6"/>
  <c r="C30" i="6"/>
  <c r="G29" i="6"/>
  <c r="H29" i="6" s="1"/>
  <c r="E29" i="6"/>
  <c r="C29" i="6"/>
  <c r="G28" i="6"/>
  <c r="H28" i="6" s="1"/>
  <c r="E28" i="6"/>
  <c r="C28" i="6"/>
  <c r="G27" i="6"/>
  <c r="H27" i="6" s="1"/>
  <c r="E27" i="6"/>
  <c r="C27" i="6"/>
  <c r="G26" i="6"/>
  <c r="H26" i="6" s="1"/>
  <c r="E26" i="6"/>
  <c r="C26" i="6"/>
  <c r="G25" i="6"/>
  <c r="H25" i="6" s="1"/>
  <c r="E25" i="6"/>
  <c r="C25" i="6"/>
  <c r="G24" i="6"/>
  <c r="H24" i="6" s="1"/>
  <c r="E24" i="6"/>
  <c r="C24" i="6"/>
  <c r="G23" i="6"/>
  <c r="H23" i="6" s="1"/>
  <c r="E23" i="6"/>
  <c r="C23" i="6"/>
  <c r="G22" i="6"/>
  <c r="H22" i="6" s="1"/>
  <c r="E22" i="6"/>
  <c r="C22" i="6"/>
  <c r="G21" i="6"/>
  <c r="H21" i="6" s="1"/>
  <c r="E21" i="6"/>
  <c r="C21" i="6"/>
  <c r="G20" i="6"/>
  <c r="H20" i="6" s="1"/>
  <c r="E20" i="6"/>
  <c r="C20" i="6"/>
  <c r="G19" i="6"/>
  <c r="H19" i="6" s="1"/>
  <c r="E19" i="6"/>
  <c r="C19" i="6"/>
  <c r="G18" i="6"/>
  <c r="H18" i="6" s="1"/>
  <c r="E18" i="6"/>
  <c r="C18" i="6"/>
  <c r="G17" i="6"/>
  <c r="H17" i="6" s="1"/>
  <c r="E17" i="6"/>
  <c r="C17" i="6"/>
  <c r="G16" i="6"/>
  <c r="H16" i="6" s="1"/>
  <c r="E16" i="6"/>
  <c r="C16" i="6"/>
  <c r="G15" i="6"/>
  <c r="H15" i="6" s="1"/>
  <c r="E15" i="6"/>
  <c r="C15" i="6"/>
  <c r="G14" i="6"/>
  <c r="H14" i="6" s="1"/>
  <c r="E14" i="6"/>
  <c r="C14" i="6"/>
  <c r="G13" i="6"/>
  <c r="H13" i="6" s="1"/>
  <c r="E13" i="6"/>
  <c r="C13" i="6"/>
  <c r="G12" i="6"/>
  <c r="H12" i="6" s="1"/>
  <c r="E12" i="6"/>
  <c r="C12" i="6"/>
  <c r="G11" i="6"/>
  <c r="H11" i="6" s="1"/>
  <c r="E11" i="6"/>
  <c r="C11" i="6"/>
  <c r="G10" i="6"/>
  <c r="H10" i="6" s="1"/>
  <c r="E10" i="6"/>
  <c r="C10" i="6"/>
  <c r="G9" i="6"/>
  <c r="H9" i="6" s="1"/>
  <c r="E9" i="6"/>
  <c r="C9" i="6"/>
  <c r="G8" i="6"/>
  <c r="H8" i="6" s="1"/>
  <c r="E8" i="6"/>
  <c r="C8" i="6"/>
  <c r="G7" i="6"/>
  <c r="H7" i="6" s="1"/>
  <c r="E7" i="6"/>
  <c r="C7" i="6"/>
  <c r="G6" i="6"/>
  <c r="H6" i="6" s="1"/>
  <c r="E6" i="6"/>
  <c r="C6" i="6"/>
  <c r="G5" i="6"/>
  <c r="H5" i="6" s="1"/>
  <c r="E5" i="6"/>
  <c r="C5" i="6"/>
  <c r="G4" i="6"/>
  <c r="H4" i="6" s="1"/>
  <c r="E4" i="6"/>
  <c r="C4" i="6"/>
  <c r="G3" i="6"/>
  <c r="H3" i="6" s="1"/>
  <c r="E3" i="6"/>
  <c r="C3" i="6"/>
  <c r="G2" i="6"/>
  <c r="H2" i="6" s="1"/>
  <c r="E2" i="6"/>
  <c r="C2" i="6"/>
</calcChain>
</file>

<file path=xl/sharedStrings.xml><?xml version="1.0" encoding="utf-8"?>
<sst xmlns="http://schemas.openxmlformats.org/spreadsheetml/2006/main" count="26" uniqueCount="19">
  <si>
    <t>weathersit</t>
  </si>
  <si>
    <t>windspeed</t>
  </si>
  <si>
    <t>cnt</t>
    <phoneticPr fontId="2" type="noConversion"/>
  </si>
  <si>
    <t>instant</t>
    <phoneticPr fontId="2" type="noConversion"/>
  </si>
  <si>
    <t>date</t>
    <phoneticPr fontId="2" type="noConversion"/>
  </si>
  <si>
    <t>year</t>
    <phoneticPr fontId="2" type="noConversion"/>
  </si>
  <si>
    <t>season</t>
    <phoneticPr fontId="2" type="noConversion"/>
  </si>
  <si>
    <t>month</t>
    <phoneticPr fontId="2" type="noConversion"/>
  </si>
  <si>
    <t>holiday</t>
    <phoneticPr fontId="2" type="noConversion"/>
  </si>
  <si>
    <t>weekday</t>
    <phoneticPr fontId="2" type="noConversion"/>
  </si>
  <si>
    <t>workingday</t>
    <phoneticPr fontId="2" type="noConversion"/>
  </si>
  <si>
    <t>temp</t>
    <phoneticPr fontId="1" type="noConversion"/>
  </si>
  <si>
    <t>casual</t>
    <phoneticPr fontId="2" type="noConversion"/>
  </si>
  <si>
    <t>register</t>
    <phoneticPr fontId="2" type="noConversion"/>
  </si>
  <si>
    <t>casual</t>
    <phoneticPr fontId="1" type="noConversion"/>
  </si>
  <si>
    <t>cnt</t>
    <phoneticPr fontId="1" type="noConversion"/>
  </si>
  <si>
    <t>instant</t>
    <phoneticPr fontId="1" type="noConversion"/>
  </si>
  <si>
    <t>atemp</t>
    <phoneticPr fontId="1" type="noConversion"/>
  </si>
  <si>
    <t>humidity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</si>
</sst>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14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K9" sqref="K9"/>
    </sheetView>
  </sheetViews>
  <sheetFormatPr defaultRowHeight="15" x14ac:dyDescent="0.45"/>
  <cols>
    <col min="1" max="1" width="7.5703125" bestFit="1" customWidth="1"/>
    <col min="2" max="2" width="11" bestFit="1" customWidth="1"/>
    <col min="3" max="3" width="6.28515625" bestFit="1" customWidth="1"/>
    <col min="4" max="4" width="7.7109375" bestFit="1" customWidth="1"/>
    <col min="5" max="5" width="7.42578125" bestFit="1" customWidth="1"/>
    <col min="6" max="6" width="8.42578125" bestFit="1" customWidth="1"/>
    <col min="7" max="7" width="9.7109375" bestFit="1" customWidth="1"/>
    <col min="8" max="8" width="12.7109375" bestFit="1" customWidth="1"/>
    <col min="9" max="9" width="6.7109375" bestFit="1" customWidth="1"/>
    <col min="10" max="10" width="11.42578125" bestFit="1" customWidth="1"/>
    <col min="11" max="11" width="10.7109375" bestFit="1" customWidth="1"/>
    <col min="12" max="12" width="7.28515625" bestFit="1" customWidth="1"/>
    <col min="13" max="13" width="8.28515625" bestFit="1" customWidth="1"/>
    <col min="14" max="14" width="7.42578125" bestFit="1" customWidth="1"/>
  </cols>
  <sheetData>
    <row r="1" spans="1:14" ht="16.149999999999999" x14ac:dyDescent="0.45">
      <c r="A1" s="3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5" t="s">
        <v>1</v>
      </c>
      <c r="K1" s="6" t="s">
        <v>0</v>
      </c>
      <c r="L1" s="4" t="s">
        <v>12</v>
      </c>
      <c r="M1" s="4" t="s">
        <v>13</v>
      </c>
      <c r="N1" s="4" t="s">
        <v>2</v>
      </c>
    </row>
    <row r="2" spans="1:14" ht="16.149999999999999" x14ac:dyDescent="0.45">
      <c r="A2" s="4">
        <v>1</v>
      </c>
      <c r="B2" s="1">
        <v>41275</v>
      </c>
      <c r="C2" s="2">
        <f>YEAR(B2)</f>
        <v>2013</v>
      </c>
      <c r="D2" s="2">
        <v>1</v>
      </c>
      <c r="E2" s="2">
        <f>MONTH(B2)</f>
        <v>1</v>
      </c>
      <c r="F2" s="2">
        <v>1</v>
      </c>
      <c r="G2" s="2">
        <f>WEEKDAY(B2)-1</f>
        <v>2</v>
      </c>
      <c r="H2" s="2">
        <f>IF(OR(F2=1,OR(G2=6,G2=0))=FALSE,1,0)</f>
        <v>0</v>
      </c>
      <c r="I2">
        <v>5.25</v>
      </c>
      <c r="J2">
        <v>9.7200000000000006</v>
      </c>
      <c r="K2">
        <v>1</v>
      </c>
      <c r="L2" s="4">
        <v>421</v>
      </c>
      <c r="M2" s="4">
        <v>1564</v>
      </c>
      <c r="N2" s="4">
        <v>1985</v>
      </c>
    </row>
    <row r="3" spans="1:14" ht="16.149999999999999" x14ac:dyDescent="0.45">
      <c r="A3" s="4">
        <v>2</v>
      </c>
      <c r="B3" s="1">
        <v>41276</v>
      </c>
      <c r="C3" s="2">
        <f t="shared" ref="C3:C66" si="0">YEAR(B3)</f>
        <v>2013</v>
      </c>
      <c r="D3" s="2">
        <v>1</v>
      </c>
      <c r="E3" s="2">
        <f t="shared" ref="E3:E66" si="1">MONTH(B3)</f>
        <v>1</v>
      </c>
      <c r="F3" s="2">
        <v>0</v>
      </c>
      <c r="G3" s="2">
        <f>WEEKDAY(B3)-1</f>
        <v>3</v>
      </c>
      <c r="H3" s="2">
        <f t="shared" ref="H3:H66" si="2">IF(OR(F3=1,OR(G3=6,G3=0))=FALSE,1,0)</f>
        <v>1</v>
      </c>
      <c r="I3">
        <v>1.65</v>
      </c>
      <c r="J3">
        <v>14.760000000000002</v>
      </c>
      <c r="K3">
        <v>1</v>
      </c>
      <c r="L3" s="4">
        <v>284</v>
      </c>
      <c r="M3" s="4">
        <v>3419</v>
      </c>
      <c r="N3" s="4">
        <v>3703</v>
      </c>
    </row>
    <row r="4" spans="1:14" ht="16.149999999999999" x14ac:dyDescent="0.45">
      <c r="A4" s="4">
        <v>3</v>
      </c>
      <c r="B4" s="1">
        <v>41277</v>
      </c>
      <c r="C4" s="2">
        <f t="shared" si="0"/>
        <v>2013</v>
      </c>
      <c r="D4" s="2">
        <v>1</v>
      </c>
      <c r="E4" s="2">
        <f t="shared" si="1"/>
        <v>1</v>
      </c>
      <c r="F4" s="2">
        <v>0</v>
      </c>
      <c r="G4" s="2">
        <f t="shared" ref="G4:G67" si="3">WEEKDAY(B4)-1</f>
        <v>4</v>
      </c>
      <c r="H4" s="2">
        <f t="shared" si="2"/>
        <v>1</v>
      </c>
      <c r="I4">
        <v>1.1000000000000001</v>
      </c>
      <c r="J4">
        <v>9.7200000000000006</v>
      </c>
      <c r="K4">
        <v>1</v>
      </c>
      <c r="L4" s="4">
        <v>297</v>
      </c>
      <c r="M4" s="4">
        <v>3576</v>
      </c>
      <c r="N4" s="4">
        <v>3873</v>
      </c>
    </row>
    <row r="5" spans="1:14" ht="16.149999999999999" x14ac:dyDescent="0.45">
      <c r="A5" s="4">
        <v>4</v>
      </c>
      <c r="B5" s="1">
        <v>41278</v>
      </c>
      <c r="C5" s="2">
        <f t="shared" si="0"/>
        <v>2013</v>
      </c>
      <c r="D5" s="2">
        <v>1</v>
      </c>
      <c r="E5" s="2">
        <f t="shared" si="1"/>
        <v>1</v>
      </c>
      <c r="F5" s="2">
        <v>0</v>
      </c>
      <c r="G5" s="2">
        <f t="shared" si="3"/>
        <v>5</v>
      </c>
      <c r="H5" s="2">
        <f t="shared" si="2"/>
        <v>1</v>
      </c>
      <c r="I5">
        <v>2.5</v>
      </c>
      <c r="J5">
        <v>12.239999999999998</v>
      </c>
      <c r="K5">
        <v>1</v>
      </c>
      <c r="L5" s="4">
        <v>297</v>
      </c>
      <c r="M5" s="4">
        <v>3821</v>
      </c>
      <c r="N5" s="4">
        <v>4118</v>
      </c>
    </row>
    <row r="6" spans="1:14" ht="16.149999999999999" x14ac:dyDescent="0.45">
      <c r="A6" s="4">
        <v>5</v>
      </c>
      <c r="B6" s="1">
        <v>41279</v>
      </c>
      <c r="C6" s="2">
        <f t="shared" si="0"/>
        <v>2013</v>
      </c>
      <c r="D6" s="2">
        <v>1</v>
      </c>
      <c r="E6" s="2">
        <f t="shared" si="1"/>
        <v>1</v>
      </c>
      <c r="F6" s="2">
        <v>0</v>
      </c>
      <c r="G6" s="2">
        <f t="shared" si="3"/>
        <v>6</v>
      </c>
      <c r="H6" s="2">
        <f t="shared" si="2"/>
        <v>0</v>
      </c>
      <c r="I6">
        <v>3.6</v>
      </c>
      <c r="J6">
        <v>9.36</v>
      </c>
      <c r="K6">
        <v>3</v>
      </c>
      <c r="L6" s="4">
        <v>509</v>
      </c>
      <c r="M6" s="4">
        <v>3053</v>
      </c>
      <c r="N6" s="4">
        <v>3562</v>
      </c>
    </row>
    <row r="7" spans="1:14" ht="16.149999999999999" x14ac:dyDescent="0.45">
      <c r="A7" s="4">
        <v>6</v>
      </c>
      <c r="B7" s="1">
        <v>41280</v>
      </c>
      <c r="C7" s="2">
        <f t="shared" si="0"/>
        <v>2013</v>
      </c>
      <c r="D7" s="2">
        <v>1</v>
      </c>
      <c r="E7" s="2">
        <f t="shared" si="1"/>
        <v>1</v>
      </c>
      <c r="F7" s="2">
        <v>0</v>
      </c>
      <c r="G7" s="2">
        <f t="shared" si="3"/>
        <v>0</v>
      </c>
      <c r="H7" s="2">
        <f t="shared" si="2"/>
        <v>0</v>
      </c>
      <c r="I7">
        <v>6.1</v>
      </c>
      <c r="J7">
        <v>9.36</v>
      </c>
      <c r="K7">
        <v>3</v>
      </c>
      <c r="L7" s="4">
        <v>586</v>
      </c>
      <c r="M7" s="4">
        <v>3204</v>
      </c>
      <c r="N7" s="4">
        <v>3790</v>
      </c>
    </row>
    <row r="8" spans="1:14" ht="16.149999999999999" x14ac:dyDescent="0.45">
      <c r="A8" s="4">
        <v>7</v>
      </c>
      <c r="B8" s="1">
        <v>41281</v>
      </c>
      <c r="C8" s="2">
        <f t="shared" si="0"/>
        <v>2013</v>
      </c>
      <c r="D8" s="2">
        <v>1</v>
      </c>
      <c r="E8" s="2">
        <f t="shared" si="1"/>
        <v>1</v>
      </c>
      <c r="F8" s="2">
        <v>0</v>
      </c>
      <c r="G8" s="2">
        <f t="shared" si="3"/>
        <v>1</v>
      </c>
      <c r="H8" s="2">
        <f t="shared" si="2"/>
        <v>1</v>
      </c>
      <c r="I8">
        <v>5.25</v>
      </c>
      <c r="J8">
        <v>12.239999999999998</v>
      </c>
      <c r="K8">
        <v>1</v>
      </c>
      <c r="L8" s="4">
        <v>332</v>
      </c>
      <c r="M8" s="4">
        <v>4442</v>
      </c>
      <c r="N8" s="4">
        <v>4774</v>
      </c>
    </row>
    <row r="9" spans="1:14" ht="16.149999999999999" x14ac:dyDescent="0.45">
      <c r="A9" s="4">
        <v>8</v>
      </c>
      <c r="B9" s="1">
        <v>41282</v>
      </c>
      <c r="C9" s="2">
        <f t="shared" si="0"/>
        <v>2013</v>
      </c>
      <c r="D9" s="2">
        <v>1</v>
      </c>
      <c r="E9" s="2">
        <f t="shared" si="1"/>
        <v>1</v>
      </c>
      <c r="F9" s="2">
        <v>0</v>
      </c>
      <c r="G9" s="2">
        <f t="shared" si="3"/>
        <v>2</v>
      </c>
      <c r="H9" s="2">
        <f t="shared" si="2"/>
        <v>1</v>
      </c>
      <c r="I9">
        <v>5.3</v>
      </c>
      <c r="J9">
        <v>10.08</v>
      </c>
      <c r="K9">
        <v>1</v>
      </c>
      <c r="L9" s="4">
        <v>442</v>
      </c>
      <c r="M9" s="4">
        <v>4869</v>
      </c>
      <c r="N9" s="4">
        <v>5311</v>
      </c>
    </row>
    <row r="10" spans="1:14" ht="16.149999999999999" x14ac:dyDescent="0.45">
      <c r="A10" s="4">
        <v>9</v>
      </c>
      <c r="B10" s="1">
        <v>41283</v>
      </c>
      <c r="C10" s="2">
        <f t="shared" si="0"/>
        <v>2013</v>
      </c>
      <c r="D10" s="2">
        <v>1</v>
      </c>
      <c r="E10" s="2">
        <f t="shared" si="1"/>
        <v>1</v>
      </c>
      <c r="F10" s="2">
        <v>0</v>
      </c>
      <c r="G10" s="2">
        <f t="shared" si="3"/>
        <v>3</v>
      </c>
      <c r="H10" s="2">
        <f t="shared" si="2"/>
        <v>1</v>
      </c>
      <c r="I10">
        <v>6.65</v>
      </c>
      <c r="J10">
        <v>4.68</v>
      </c>
      <c r="K10">
        <v>3</v>
      </c>
      <c r="L10" s="4">
        <v>356</v>
      </c>
      <c r="M10" s="4">
        <v>4791</v>
      </c>
      <c r="N10" s="4">
        <v>5147</v>
      </c>
    </row>
    <row r="11" spans="1:14" ht="16.149999999999999" x14ac:dyDescent="0.45">
      <c r="A11" s="4">
        <v>10</v>
      </c>
      <c r="B11" s="1">
        <v>41284</v>
      </c>
      <c r="C11" s="2">
        <f t="shared" si="0"/>
        <v>2013</v>
      </c>
      <c r="D11" s="2">
        <v>1</v>
      </c>
      <c r="E11" s="2">
        <f t="shared" si="1"/>
        <v>1</v>
      </c>
      <c r="F11" s="2">
        <v>0</v>
      </c>
      <c r="G11" s="2">
        <f t="shared" si="3"/>
        <v>4</v>
      </c>
      <c r="H11" s="2">
        <f t="shared" si="2"/>
        <v>1</v>
      </c>
      <c r="I11">
        <v>10</v>
      </c>
      <c r="J11">
        <v>10.44</v>
      </c>
      <c r="K11">
        <v>1</v>
      </c>
      <c r="L11" s="4">
        <v>359</v>
      </c>
      <c r="M11" s="4">
        <v>5056</v>
      </c>
      <c r="N11" s="4">
        <v>5415</v>
      </c>
    </row>
    <row r="12" spans="1:14" ht="16.149999999999999" x14ac:dyDescent="0.45">
      <c r="A12" s="4">
        <v>11</v>
      </c>
      <c r="B12" s="1">
        <v>41285</v>
      </c>
      <c r="C12" s="2">
        <f t="shared" si="0"/>
        <v>2013</v>
      </c>
      <c r="D12" s="2">
        <v>1</v>
      </c>
      <c r="E12" s="2">
        <f t="shared" si="1"/>
        <v>1</v>
      </c>
      <c r="F12" s="2">
        <v>0</v>
      </c>
      <c r="G12" s="2">
        <f t="shared" si="3"/>
        <v>5</v>
      </c>
      <c r="H12" s="2">
        <f t="shared" si="2"/>
        <v>1</v>
      </c>
      <c r="I12">
        <v>5.55</v>
      </c>
      <c r="J12">
        <v>3.5999999999999996</v>
      </c>
      <c r="K12">
        <v>3</v>
      </c>
      <c r="L12" s="4">
        <v>254</v>
      </c>
      <c r="M12" s="4">
        <v>3896</v>
      </c>
      <c r="N12" s="4">
        <v>4150</v>
      </c>
    </row>
    <row r="13" spans="1:14" ht="16.149999999999999" x14ac:dyDescent="0.45">
      <c r="A13" s="4">
        <v>12</v>
      </c>
      <c r="B13" s="1">
        <v>41286</v>
      </c>
      <c r="C13" s="2">
        <f t="shared" si="0"/>
        <v>2013</v>
      </c>
      <c r="D13" s="2">
        <v>1</v>
      </c>
      <c r="E13" s="2">
        <f t="shared" si="1"/>
        <v>1</v>
      </c>
      <c r="F13" s="2">
        <v>0</v>
      </c>
      <c r="G13" s="2">
        <f t="shared" si="3"/>
        <v>6</v>
      </c>
      <c r="H13" s="2">
        <f t="shared" si="2"/>
        <v>0</v>
      </c>
      <c r="I13">
        <v>8.35</v>
      </c>
      <c r="J13">
        <v>6.1199999999999992</v>
      </c>
      <c r="K13">
        <v>2</v>
      </c>
      <c r="L13" s="4">
        <v>1240</v>
      </c>
      <c r="M13" s="4">
        <v>4388</v>
      </c>
      <c r="N13" s="4">
        <v>5628</v>
      </c>
    </row>
    <row r="14" spans="1:14" ht="16.149999999999999" x14ac:dyDescent="0.45">
      <c r="A14" s="4">
        <v>13</v>
      </c>
      <c r="B14" s="1">
        <v>41287</v>
      </c>
      <c r="C14" s="2">
        <f t="shared" si="0"/>
        <v>2013</v>
      </c>
      <c r="D14" s="2">
        <v>1</v>
      </c>
      <c r="E14" s="2">
        <f t="shared" si="1"/>
        <v>1</v>
      </c>
      <c r="F14" s="2">
        <v>0</v>
      </c>
      <c r="G14" s="2">
        <f t="shared" si="3"/>
        <v>0</v>
      </c>
      <c r="H14" s="2">
        <f t="shared" si="2"/>
        <v>0</v>
      </c>
      <c r="I14">
        <v>9.4499999999999993</v>
      </c>
      <c r="J14">
        <v>4.68</v>
      </c>
      <c r="K14">
        <v>3</v>
      </c>
      <c r="L14" s="4">
        <v>835</v>
      </c>
      <c r="M14" s="4">
        <v>3310</v>
      </c>
      <c r="N14" s="4">
        <v>4145</v>
      </c>
    </row>
    <row r="15" spans="1:14" ht="16.149999999999999" x14ac:dyDescent="0.45">
      <c r="A15" s="4">
        <v>14</v>
      </c>
      <c r="B15" s="1">
        <v>41288</v>
      </c>
      <c r="C15" s="2">
        <f t="shared" si="0"/>
        <v>2013</v>
      </c>
      <c r="D15" s="2">
        <v>1</v>
      </c>
      <c r="E15" s="2">
        <f t="shared" si="1"/>
        <v>1</v>
      </c>
      <c r="F15" s="2">
        <v>0</v>
      </c>
      <c r="G15" s="2">
        <f t="shared" si="3"/>
        <v>1</v>
      </c>
      <c r="H15" s="2">
        <f t="shared" si="2"/>
        <v>1</v>
      </c>
      <c r="I15">
        <v>11.4</v>
      </c>
      <c r="J15">
        <v>15.84</v>
      </c>
      <c r="K15">
        <v>3</v>
      </c>
      <c r="L15" s="4">
        <v>444</v>
      </c>
      <c r="M15" s="4">
        <v>4615</v>
      </c>
      <c r="N15" s="4">
        <v>5059</v>
      </c>
    </row>
    <row r="16" spans="1:14" ht="16.149999999999999" x14ac:dyDescent="0.45">
      <c r="A16" s="4">
        <v>15</v>
      </c>
      <c r="B16" s="1">
        <v>41289</v>
      </c>
      <c r="C16" s="2">
        <f t="shared" si="0"/>
        <v>2013</v>
      </c>
      <c r="D16" s="2">
        <v>1</v>
      </c>
      <c r="E16" s="2">
        <f t="shared" si="1"/>
        <v>1</v>
      </c>
      <c r="F16" s="2">
        <v>0</v>
      </c>
      <c r="G16" s="2">
        <f t="shared" si="3"/>
        <v>2</v>
      </c>
      <c r="H16" s="2">
        <f t="shared" si="2"/>
        <v>1</v>
      </c>
      <c r="I16">
        <v>4.2</v>
      </c>
      <c r="J16">
        <v>13.68</v>
      </c>
      <c r="K16">
        <v>3</v>
      </c>
      <c r="L16" s="4">
        <v>224</v>
      </c>
      <c r="M16" s="4">
        <v>2699</v>
      </c>
      <c r="N16" s="4">
        <v>2923</v>
      </c>
    </row>
    <row r="17" spans="1:14" ht="16.149999999999999" x14ac:dyDescent="0.45">
      <c r="A17" s="4">
        <v>16</v>
      </c>
      <c r="B17" s="1">
        <v>41290</v>
      </c>
      <c r="C17" s="2">
        <f t="shared" si="0"/>
        <v>2013</v>
      </c>
      <c r="D17" s="2">
        <v>1</v>
      </c>
      <c r="E17" s="2">
        <f t="shared" si="1"/>
        <v>1</v>
      </c>
      <c r="F17" s="2">
        <v>0</v>
      </c>
      <c r="G17" s="2">
        <f t="shared" si="3"/>
        <v>3</v>
      </c>
      <c r="H17" s="2">
        <f t="shared" si="2"/>
        <v>1</v>
      </c>
      <c r="I17">
        <v>4.45</v>
      </c>
      <c r="J17">
        <v>9</v>
      </c>
      <c r="K17">
        <v>3</v>
      </c>
      <c r="L17" s="4">
        <v>197</v>
      </c>
      <c r="M17" s="4">
        <v>3314</v>
      </c>
      <c r="N17" s="4">
        <v>3511</v>
      </c>
    </row>
    <row r="18" spans="1:14" ht="16.149999999999999" x14ac:dyDescent="0.45">
      <c r="A18" s="4">
        <v>17</v>
      </c>
      <c r="B18" s="1">
        <v>41291</v>
      </c>
      <c r="C18" s="2">
        <f t="shared" si="0"/>
        <v>2013</v>
      </c>
      <c r="D18" s="2">
        <v>1</v>
      </c>
      <c r="E18" s="2">
        <f t="shared" si="1"/>
        <v>1</v>
      </c>
      <c r="F18" s="2">
        <v>0</v>
      </c>
      <c r="G18" s="2">
        <f t="shared" si="3"/>
        <v>4</v>
      </c>
      <c r="H18" s="2">
        <f t="shared" si="2"/>
        <v>1</v>
      </c>
      <c r="I18">
        <v>6.1</v>
      </c>
      <c r="J18">
        <v>10.799999999999999</v>
      </c>
      <c r="K18">
        <v>3</v>
      </c>
      <c r="L18" s="4">
        <v>362</v>
      </c>
      <c r="M18" s="4">
        <v>4455</v>
      </c>
      <c r="N18" s="4">
        <v>4817</v>
      </c>
    </row>
    <row r="19" spans="1:14" ht="16.149999999999999" x14ac:dyDescent="0.45">
      <c r="A19" s="4">
        <v>18</v>
      </c>
      <c r="B19" s="1">
        <v>41292</v>
      </c>
      <c r="C19" s="2">
        <f t="shared" si="0"/>
        <v>2013</v>
      </c>
      <c r="D19" s="2">
        <v>1</v>
      </c>
      <c r="E19" s="2">
        <f t="shared" si="1"/>
        <v>1</v>
      </c>
      <c r="F19" s="2">
        <v>0</v>
      </c>
      <c r="G19" s="2">
        <f t="shared" si="3"/>
        <v>5</v>
      </c>
      <c r="H19" s="2">
        <f t="shared" si="2"/>
        <v>1</v>
      </c>
      <c r="I19">
        <v>1.9</v>
      </c>
      <c r="J19">
        <v>18.360000000000003</v>
      </c>
      <c r="K19">
        <v>1</v>
      </c>
      <c r="L19" s="4">
        <v>340</v>
      </c>
      <c r="M19" s="4">
        <v>4172</v>
      </c>
      <c r="N19" s="4">
        <v>4512</v>
      </c>
    </row>
    <row r="20" spans="1:14" ht="16.149999999999999" x14ac:dyDescent="0.45">
      <c r="A20" s="4">
        <v>19</v>
      </c>
      <c r="B20" s="1">
        <v>41293</v>
      </c>
      <c r="C20" s="2">
        <f t="shared" si="0"/>
        <v>2013</v>
      </c>
      <c r="D20" s="2">
        <v>1</v>
      </c>
      <c r="E20" s="2">
        <f t="shared" si="1"/>
        <v>1</v>
      </c>
      <c r="F20" s="2">
        <v>0</v>
      </c>
      <c r="G20" s="2">
        <f t="shared" si="3"/>
        <v>6</v>
      </c>
      <c r="H20" s="2">
        <f t="shared" si="2"/>
        <v>0</v>
      </c>
      <c r="I20">
        <v>6.4</v>
      </c>
      <c r="J20">
        <v>21.599999999999998</v>
      </c>
      <c r="K20">
        <v>1</v>
      </c>
      <c r="L20" s="4">
        <v>1199</v>
      </c>
      <c r="M20" s="4">
        <v>3775</v>
      </c>
      <c r="N20" s="4">
        <v>4974</v>
      </c>
    </row>
    <row r="21" spans="1:14" ht="16.149999999999999" x14ac:dyDescent="0.45">
      <c r="A21" s="4">
        <v>20</v>
      </c>
      <c r="B21" s="1">
        <v>41294</v>
      </c>
      <c r="C21" s="2">
        <f t="shared" si="0"/>
        <v>2013</v>
      </c>
      <c r="D21" s="2">
        <v>1</v>
      </c>
      <c r="E21" s="2">
        <f t="shared" si="1"/>
        <v>1</v>
      </c>
      <c r="F21" s="2">
        <v>0</v>
      </c>
      <c r="G21" s="2">
        <f t="shared" si="3"/>
        <v>0</v>
      </c>
      <c r="H21" s="2">
        <f t="shared" si="2"/>
        <v>0</v>
      </c>
      <c r="I21">
        <v>10</v>
      </c>
      <c r="J21">
        <v>19.440000000000001</v>
      </c>
      <c r="K21">
        <v>1</v>
      </c>
      <c r="L21" s="4">
        <v>1657</v>
      </c>
      <c r="M21" s="4">
        <v>4111</v>
      </c>
      <c r="N21" s="4">
        <v>5768</v>
      </c>
    </row>
    <row r="22" spans="1:14" ht="16.149999999999999" x14ac:dyDescent="0.45">
      <c r="A22" s="4">
        <v>21</v>
      </c>
      <c r="B22" s="1">
        <v>41295</v>
      </c>
      <c r="C22" s="2">
        <f t="shared" si="0"/>
        <v>2013</v>
      </c>
      <c r="D22" s="2">
        <v>1</v>
      </c>
      <c r="E22" s="2">
        <f t="shared" si="1"/>
        <v>1</v>
      </c>
      <c r="F22" s="2">
        <v>1</v>
      </c>
      <c r="G22" s="2">
        <f t="shared" si="3"/>
        <v>1</v>
      </c>
      <c r="H22" s="2">
        <f t="shared" si="2"/>
        <v>0</v>
      </c>
      <c r="I22">
        <v>4.1500000000000004</v>
      </c>
      <c r="J22">
        <v>16.2</v>
      </c>
      <c r="K22">
        <v>1</v>
      </c>
      <c r="L22" s="4">
        <v>1027</v>
      </c>
      <c r="M22" s="4">
        <v>3547</v>
      </c>
      <c r="N22" s="4">
        <v>4574</v>
      </c>
    </row>
    <row r="23" spans="1:14" ht="16.149999999999999" x14ac:dyDescent="0.45">
      <c r="A23" s="4">
        <v>22</v>
      </c>
      <c r="B23" s="1">
        <v>41296</v>
      </c>
      <c r="C23" s="2">
        <f t="shared" si="0"/>
        <v>2013</v>
      </c>
      <c r="D23" s="2">
        <v>1</v>
      </c>
      <c r="E23" s="2">
        <f t="shared" si="1"/>
        <v>1</v>
      </c>
      <c r="F23" s="2">
        <v>0</v>
      </c>
      <c r="G23" s="2">
        <f t="shared" si="3"/>
        <v>2</v>
      </c>
      <c r="H23" s="2">
        <f t="shared" si="2"/>
        <v>1</v>
      </c>
      <c r="I23">
        <v>-3.6</v>
      </c>
      <c r="J23">
        <v>24.84</v>
      </c>
      <c r="K23">
        <v>1</v>
      </c>
      <c r="L23" s="4">
        <v>89</v>
      </c>
      <c r="M23" s="4">
        <v>2862</v>
      </c>
      <c r="N23" s="4">
        <v>2951</v>
      </c>
    </row>
    <row r="24" spans="1:14" ht="16.149999999999999" x14ac:dyDescent="0.45">
      <c r="A24" s="4">
        <v>23</v>
      </c>
      <c r="B24" s="1">
        <v>41297</v>
      </c>
      <c r="C24" s="2">
        <f t="shared" si="0"/>
        <v>2013</v>
      </c>
      <c r="D24" s="2">
        <v>1</v>
      </c>
      <c r="E24" s="2">
        <f t="shared" si="1"/>
        <v>1</v>
      </c>
      <c r="F24" s="2">
        <v>0</v>
      </c>
      <c r="G24" s="2">
        <f t="shared" si="3"/>
        <v>3</v>
      </c>
      <c r="H24" s="2">
        <f t="shared" si="2"/>
        <v>1</v>
      </c>
      <c r="I24">
        <v>-5.8</v>
      </c>
      <c r="J24">
        <v>12.959999999999999</v>
      </c>
      <c r="K24">
        <v>3</v>
      </c>
      <c r="L24" s="4">
        <v>69</v>
      </c>
      <c r="M24" s="4">
        <v>3151</v>
      </c>
      <c r="N24" s="4">
        <v>3220</v>
      </c>
    </row>
    <row r="25" spans="1:14" ht="16.149999999999999" x14ac:dyDescent="0.45">
      <c r="A25" s="4">
        <v>24</v>
      </c>
      <c r="B25" s="1">
        <v>41298</v>
      </c>
      <c r="C25" s="2">
        <f t="shared" si="0"/>
        <v>2013</v>
      </c>
      <c r="D25" s="2">
        <v>1</v>
      </c>
      <c r="E25" s="2">
        <f t="shared" si="1"/>
        <v>1</v>
      </c>
      <c r="F25" s="2">
        <v>0</v>
      </c>
      <c r="G25" s="2">
        <f t="shared" si="3"/>
        <v>4</v>
      </c>
      <c r="H25" s="2">
        <f t="shared" si="2"/>
        <v>1</v>
      </c>
      <c r="I25">
        <v>-4.45</v>
      </c>
      <c r="J25">
        <v>19.799999999999997</v>
      </c>
      <c r="K25">
        <v>3</v>
      </c>
      <c r="L25" s="4">
        <v>20</v>
      </c>
      <c r="M25" s="4">
        <v>2428</v>
      </c>
      <c r="N25" s="4">
        <v>2448</v>
      </c>
    </row>
    <row r="26" spans="1:14" ht="16.149999999999999" x14ac:dyDescent="0.45">
      <c r="A26" s="4">
        <v>25</v>
      </c>
      <c r="B26" s="1">
        <v>41299</v>
      </c>
      <c r="C26" s="2">
        <f t="shared" si="0"/>
        <v>2013</v>
      </c>
      <c r="D26" s="2">
        <v>1</v>
      </c>
      <c r="E26" s="2">
        <f t="shared" si="1"/>
        <v>1</v>
      </c>
      <c r="F26" s="2">
        <v>0</v>
      </c>
      <c r="G26" s="2">
        <f t="shared" si="3"/>
        <v>5</v>
      </c>
      <c r="H26" s="2">
        <f t="shared" si="2"/>
        <v>1</v>
      </c>
      <c r="I26">
        <v>-5.55</v>
      </c>
      <c r="J26">
        <v>11.16</v>
      </c>
      <c r="K26">
        <v>3</v>
      </c>
      <c r="L26" s="4">
        <v>44</v>
      </c>
      <c r="M26" s="4">
        <v>2331</v>
      </c>
      <c r="N26" s="4">
        <v>2375</v>
      </c>
    </row>
    <row r="27" spans="1:14" ht="16.149999999999999" x14ac:dyDescent="0.45">
      <c r="A27" s="4">
        <v>26</v>
      </c>
      <c r="B27" s="1">
        <v>41300</v>
      </c>
      <c r="C27" s="2">
        <f t="shared" si="0"/>
        <v>2013</v>
      </c>
      <c r="D27" s="2">
        <v>1</v>
      </c>
      <c r="E27" s="2">
        <f t="shared" si="1"/>
        <v>1</v>
      </c>
      <c r="F27" s="2">
        <v>0</v>
      </c>
      <c r="G27" s="2">
        <f t="shared" si="3"/>
        <v>6</v>
      </c>
      <c r="H27" s="2">
        <f t="shared" si="2"/>
        <v>0</v>
      </c>
      <c r="I27">
        <v>-0.8</v>
      </c>
      <c r="J27">
        <v>9</v>
      </c>
      <c r="K27">
        <v>3</v>
      </c>
      <c r="L27" s="4">
        <v>179</v>
      </c>
      <c r="M27" s="4">
        <v>2586</v>
      </c>
      <c r="N27" s="4">
        <v>2765</v>
      </c>
    </row>
    <row r="28" spans="1:14" ht="16.149999999999999" x14ac:dyDescent="0.45">
      <c r="A28" s="4">
        <v>27</v>
      </c>
      <c r="B28" s="1">
        <v>41301</v>
      </c>
      <c r="C28" s="2">
        <f t="shared" si="0"/>
        <v>2013</v>
      </c>
      <c r="D28" s="2">
        <v>1</v>
      </c>
      <c r="E28" s="2">
        <f t="shared" si="1"/>
        <v>1</v>
      </c>
      <c r="F28" s="2">
        <v>0</v>
      </c>
      <c r="G28" s="2">
        <f t="shared" si="3"/>
        <v>0</v>
      </c>
      <c r="H28" s="2">
        <f t="shared" si="2"/>
        <v>0</v>
      </c>
      <c r="I28">
        <v>0.25</v>
      </c>
      <c r="J28">
        <v>10.799999999999999</v>
      </c>
      <c r="K28">
        <v>1</v>
      </c>
      <c r="L28" s="4">
        <v>263</v>
      </c>
      <c r="M28" s="4">
        <v>2769</v>
      </c>
      <c r="N28" s="4">
        <v>3032</v>
      </c>
    </row>
    <row r="29" spans="1:14" ht="16.149999999999999" x14ac:dyDescent="0.45">
      <c r="A29" s="4">
        <v>28</v>
      </c>
      <c r="B29" s="1">
        <v>41302</v>
      </c>
      <c r="C29" s="2">
        <f t="shared" si="0"/>
        <v>2013</v>
      </c>
      <c r="D29" s="2">
        <v>1</v>
      </c>
      <c r="E29" s="2">
        <f t="shared" si="1"/>
        <v>1</v>
      </c>
      <c r="F29" s="2">
        <v>0</v>
      </c>
      <c r="G29" s="2">
        <f t="shared" si="3"/>
        <v>1</v>
      </c>
      <c r="H29" s="2">
        <f t="shared" si="2"/>
        <v>1</v>
      </c>
      <c r="I29">
        <v>4.2</v>
      </c>
      <c r="J29">
        <v>14.760000000000002</v>
      </c>
      <c r="K29">
        <v>4</v>
      </c>
      <c r="L29" s="4">
        <v>65</v>
      </c>
      <c r="M29" s="4">
        <v>2668</v>
      </c>
      <c r="N29" s="4">
        <v>2733</v>
      </c>
    </row>
    <row r="30" spans="1:14" ht="16.149999999999999" x14ac:dyDescent="0.45">
      <c r="A30" s="4">
        <v>29</v>
      </c>
      <c r="B30" s="1">
        <v>41303</v>
      </c>
      <c r="C30" s="2">
        <f t="shared" si="0"/>
        <v>2013</v>
      </c>
      <c r="D30" s="2">
        <v>1</v>
      </c>
      <c r="E30" s="2">
        <f t="shared" si="1"/>
        <v>1</v>
      </c>
      <c r="F30" s="2">
        <v>0</v>
      </c>
      <c r="G30" s="2">
        <f t="shared" si="3"/>
        <v>2</v>
      </c>
      <c r="H30" s="2">
        <f t="shared" si="2"/>
        <v>1</v>
      </c>
      <c r="I30">
        <v>12.8</v>
      </c>
      <c r="J30">
        <v>11.52</v>
      </c>
      <c r="K30">
        <v>2</v>
      </c>
      <c r="L30" s="4">
        <v>321</v>
      </c>
      <c r="M30" s="4">
        <v>5513</v>
      </c>
      <c r="N30" s="4">
        <v>5834</v>
      </c>
    </row>
    <row r="31" spans="1:14" ht="16.149999999999999" x14ac:dyDescent="0.45">
      <c r="A31" s="4">
        <v>30</v>
      </c>
      <c r="B31" s="1">
        <v>41304</v>
      </c>
      <c r="C31" s="2">
        <f t="shared" si="0"/>
        <v>2013</v>
      </c>
      <c r="D31" s="2">
        <v>1</v>
      </c>
      <c r="E31" s="2">
        <f t="shared" si="1"/>
        <v>1</v>
      </c>
      <c r="F31" s="2">
        <v>0</v>
      </c>
      <c r="G31" s="2">
        <f t="shared" si="3"/>
        <v>3</v>
      </c>
      <c r="H31" s="2">
        <f t="shared" si="2"/>
        <v>1</v>
      </c>
      <c r="I31">
        <v>16.649999999999999</v>
      </c>
      <c r="J31">
        <v>21.960000000000004</v>
      </c>
      <c r="K31">
        <v>3</v>
      </c>
      <c r="L31" s="4">
        <v>182</v>
      </c>
      <c r="M31" s="4">
        <v>4505</v>
      </c>
      <c r="N31" s="4">
        <v>4687</v>
      </c>
    </row>
    <row r="32" spans="1:14" ht="16.149999999999999" x14ac:dyDescent="0.45">
      <c r="A32" s="4">
        <v>31</v>
      </c>
      <c r="B32" s="1">
        <v>41305</v>
      </c>
      <c r="C32" s="2">
        <f t="shared" si="0"/>
        <v>2013</v>
      </c>
      <c r="D32" s="2">
        <v>1</v>
      </c>
      <c r="E32" s="2">
        <f t="shared" si="1"/>
        <v>1</v>
      </c>
      <c r="F32" s="2">
        <v>0</v>
      </c>
      <c r="G32" s="2">
        <f t="shared" si="3"/>
        <v>4</v>
      </c>
      <c r="H32" s="2">
        <f t="shared" si="2"/>
        <v>1</v>
      </c>
      <c r="I32">
        <v>9.4499999999999993</v>
      </c>
      <c r="J32">
        <v>27.720000000000002</v>
      </c>
      <c r="K32">
        <v>3</v>
      </c>
      <c r="L32" s="4">
        <v>120</v>
      </c>
      <c r="M32" s="4">
        <v>4238</v>
      </c>
      <c r="N32" s="4">
        <v>4358</v>
      </c>
    </row>
    <row r="33" spans="1:14" ht="16.149999999999999" x14ac:dyDescent="0.45">
      <c r="A33" s="4">
        <v>32</v>
      </c>
      <c r="B33" s="1">
        <v>41306</v>
      </c>
      <c r="C33" s="2">
        <f t="shared" si="0"/>
        <v>2013</v>
      </c>
      <c r="D33" s="2">
        <v>1</v>
      </c>
      <c r="E33" s="2">
        <f t="shared" si="1"/>
        <v>2</v>
      </c>
      <c r="F33" s="2">
        <v>0</v>
      </c>
      <c r="G33" s="2">
        <f t="shared" si="3"/>
        <v>5</v>
      </c>
      <c r="H33" s="2">
        <f t="shared" si="2"/>
        <v>1</v>
      </c>
      <c r="I33">
        <v>-1.95</v>
      </c>
      <c r="J33">
        <v>21.24</v>
      </c>
      <c r="K33">
        <v>3</v>
      </c>
      <c r="L33" s="4">
        <v>84</v>
      </c>
      <c r="M33" s="4">
        <v>3117</v>
      </c>
      <c r="N33" s="4">
        <v>3201</v>
      </c>
    </row>
    <row r="34" spans="1:14" ht="16.149999999999999" x14ac:dyDescent="0.45">
      <c r="A34" s="4">
        <v>33</v>
      </c>
      <c r="B34" s="1">
        <v>41307</v>
      </c>
      <c r="C34" s="2">
        <f t="shared" si="0"/>
        <v>2013</v>
      </c>
      <c r="D34" s="2">
        <v>1</v>
      </c>
      <c r="E34" s="2">
        <f t="shared" si="1"/>
        <v>2</v>
      </c>
      <c r="F34" s="2">
        <v>0</v>
      </c>
      <c r="G34" s="2">
        <f t="shared" si="3"/>
        <v>6</v>
      </c>
      <c r="H34" s="2">
        <f t="shared" si="2"/>
        <v>0</v>
      </c>
      <c r="I34">
        <v>-3.6</v>
      </c>
      <c r="J34">
        <v>10.799999999999999</v>
      </c>
      <c r="K34">
        <v>3</v>
      </c>
      <c r="L34" s="4">
        <v>233</v>
      </c>
      <c r="M34" s="4">
        <v>2240</v>
      </c>
      <c r="N34" s="4">
        <v>2473</v>
      </c>
    </row>
    <row r="35" spans="1:14" ht="16.149999999999999" x14ac:dyDescent="0.45">
      <c r="A35" s="4">
        <v>34</v>
      </c>
      <c r="B35" s="1">
        <v>41308</v>
      </c>
      <c r="C35" s="2">
        <f t="shared" si="0"/>
        <v>2013</v>
      </c>
      <c r="D35" s="2">
        <v>1</v>
      </c>
      <c r="E35" s="2">
        <f t="shared" si="1"/>
        <v>2</v>
      </c>
      <c r="F35" s="2">
        <v>0</v>
      </c>
      <c r="G35" s="2">
        <f t="shared" si="3"/>
        <v>0</v>
      </c>
      <c r="H35" s="2">
        <f t="shared" si="2"/>
        <v>0</v>
      </c>
      <c r="I35">
        <v>-0.55000000000000004</v>
      </c>
      <c r="J35">
        <v>7.5600000000000005</v>
      </c>
      <c r="K35">
        <v>3</v>
      </c>
      <c r="L35" s="4">
        <v>185</v>
      </c>
      <c r="M35" s="4">
        <v>2401</v>
      </c>
      <c r="N35" s="4">
        <v>2586</v>
      </c>
    </row>
    <row r="36" spans="1:14" ht="16.149999999999999" x14ac:dyDescent="0.45">
      <c r="A36" s="4">
        <v>35</v>
      </c>
      <c r="B36" s="1">
        <v>41309</v>
      </c>
      <c r="C36" s="2">
        <f t="shared" si="0"/>
        <v>2013</v>
      </c>
      <c r="D36" s="2">
        <v>1</v>
      </c>
      <c r="E36" s="2">
        <f t="shared" si="1"/>
        <v>2</v>
      </c>
      <c r="F36" s="2">
        <v>0</v>
      </c>
      <c r="G36" s="2">
        <f t="shared" si="3"/>
        <v>1</v>
      </c>
      <c r="H36" s="2">
        <f t="shared" si="2"/>
        <v>1</v>
      </c>
      <c r="I36">
        <v>-0.25</v>
      </c>
      <c r="J36">
        <v>11.16</v>
      </c>
      <c r="K36">
        <v>1</v>
      </c>
      <c r="L36" s="4">
        <v>122</v>
      </c>
      <c r="M36" s="4">
        <v>3824</v>
      </c>
      <c r="N36" s="4">
        <v>3946</v>
      </c>
    </row>
    <row r="37" spans="1:14" ht="16.149999999999999" x14ac:dyDescent="0.45">
      <c r="A37" s="4">
        <v>36</v>
      </c>
      <c r="B37" s="1">
        <v>41310</v>
      </c>
      <c r="C37" s="2">
        <f t="shared" si="0"/>
        <v>2013</v>
      </c>
      <c r="D37" s="2">
        <v>1</v>
      </c>
      <c r="E37" s="2">
        <f t="shared" si="1"/>
        <v>2</v>
      </c>
      <c r="F37" s="2">
        <v>0</v>
      </c>
      <c r="G37" s="2">
        <f t="shared" si="3"/>
        <v>2</v>
      </c>
      <c r="H37" s="2">
        <f t="shared" si="2"/>
        <v>1</v>
      </c>
      <c r="I37">
        <v>3.35</v>
      </c>
      <c r="J37">
        <v>7.1999999999999993</v>
      </c>
      <c r="K37">
        <v>1</v>
      </c>
      <c r="L37" s="4">
        <v>151</v>
      </c>
      <c r="M37" s="4">
        <v>4462</v>
      </c>
      <c r="N37" s="4">
        <v>4613</v>
      </c>
    </row>
    <row r="38" spans="1:14" ht="16.149999999999999" x14ac:dyDescent="0.45">
      <c r="A38" s="4">
        <v>37</v>
      </c>
      <c r="B38" s="1">
        <v>41311</v>
      </c>
      <c r="C38" s="2">
        <f t="shared" si="0"/>
        <v>2013</v>
      </c>
      <c r="D38" s="2">
        <v>1</v>
      </c>
      <c r="E38" s="2">
        <f t="shared" si="1"/>
        <v>2</v>
      </c>
      <c r="F38" s="2">
        <v>0</v>
      </c>
      <c r="G38" s="2">
        <f t="shared" si="3"/>
        <v>3</v>
      </c>
      <c r="H38" s="2">
        <f t="shared" si="2"/>
        <v>1</v>
      </c>
      <c r="I38">
        <v>5.25</v>
      </c>
      <c r="J38">
        <v>12.959999999999999</v>
      </c>
      <c r="K38">
        <v>3</v>
      </c>
      <c r="L38" s="4">
        <v>179</v>
      </c>
      <c r="M38" s="4">
        <v>4736</v>
      </c>
      <c r="N38" s="4">
        <v>4915</v>
      </c>
    </row>
    <row r="39" spans="1:14" ht="16.149999999999999" x14ac:dyDescent="0.45">
      <c r="A39" s="4">
        <v>38</v>
      </c>
      <c r="B39" s="1">
        <v>41312</v>
      </c>
      <c r="C39" s="2">
        <f t="shared" si="0"/>
        <v>2013</v>
      </c>
      <c r="D39" s="2">
        <v>1</v>
      </c>
      <c r="E39" s="2">
        <f t="shared" si="1"/>
        <v>2</v>
      </c>
      <c r="F39" s="2">
        <v>0</v>
      </c>
      <c r="G39" s="2">
        <f t="shared" si="3"/>
        <v>4</v>
      </c>
      <c r="H39" s="2">
        <f t="shared" si="2"/>
        <v>1</v>
      </c>
      <c r="I39">
        <v>2.5</v>
      </c>
      <c r="J39">
        <v>9</v>
      </c>
      <c r="K39">
        <v>1</v>
      </c>
      <c r="L39" s="4">
        <v>175</v>
      </c>
      <c r="M39" s="4">
        <v>4313</v>
      </c>
      <c r="N39" s="4">
        <v>4488</v>
      </c>
    </row>
    <row r="40" spans="1:14" ht="16.149999999999999" x14ac:dyDescent="0.45">
      <c r="A40" s="4">
        <v>39</v>
      </c>
      <c r="B40" s="1">
        <v>41313</v>
      </c>
      <c r="C40" s="2">
        <f t="shared" si="0"/>
        <v>2013</v>
      </c>
      <c r="D40" s="2">
        <v>1</v>
      </c>
      <c r="E40" s="2">
        <f t="shared" si="1"/>
        <v>2</v>
      </c>
      <c r="F40" s="2">
        <v>0</v>
      </c>
      <c r="G40" s="2">
        <f t="shared" si="3"/>
        <v>5</v>
      </c>
      <c r="H40" s="2">
        <f t="shared" si="2"/>
        <v>1</v>
      </c>
      <c r="I40">
        <v>3.9</v>
      </c>
      <c r="J40">
        <v>19.799999999999997</v>
      </c>
      <c r="K40">
        <v>3</v>
      </c>
      <c r="L40" s="4">
        <v>146</v>
      </c>
      <c r="M40" s="4">
        <v>3244</v>
      </c>
      <c r="N40" s="4">
        <v>3390</v>
      </c>
    </row>
    <row r="41" spans="1:14" ht="16.149999999999999" x14ac:dyDescent="0.45">
      <c r="A41" s="4">
        <v>40</v>
      </c>
      <c r="B41" s="1">
        <v>41314</v>
      </c>
      <c r="C41" s="2">
        <f t="shared" si="0"/>
        <v>2013</v>
      </c>
      <c r="D41" s="2">
        <v>1</v>
      </c>
      <c r="E41" s="2">
        <f t="shared" si="1"/>
        <v>2</v>
      </c>
      <c r="F41" s="2">
        <v>0</v>
      </c>
      <c r="G41" s="2">
        <f t="shared" si="3"/>
        <v>6</v>
      </c>
      <c r="H41" s="2">
        <f t="shared" si="2"/>
        <v>0</v>
      </c>
      <c r="I41">
        <v>2.75</v>
      </c>
      <c r="J41">
        <v>28.44</v>
      </c>
      <c r="K41">
        <v>1</v>
      </c>
      <c r="L41" s="4">
        <v>425</v>
      </c>
      <c r="M41" s="4">
        <v>3041</v>
      </c>
      <c r="N41" s="4">
        <v>3466</v>
      </c>
    </row>
    <row r="42" spans="1:14" ht="16.149999999999999" x14ac:dyDescent="0.45">
      <c r="A42" s="4">
        <v>41</v>
      </c>
      <c r="B42" s="1">
        <v>41315</v>
      </c>
      <c r="C42" s="2">
        <f t="shared" si="0"/>
        <v>2013</v>
      </c>
      <c r="D42" s="2">
        <v>1</v>
      </c>
      <c r="E42" s="2">
        <f t="shared" si="1"/>
        <v>2</v>
      </c>
      <c r="F42" s="2">
        <v>0</v>
      </c>
      <c r="G42" s="2">
        <f t="shared" si="3"/>
        <v>0</v>
      </c>
      <c r="H42" s="2">
        <f t="shared" si="2"/>
        <v>0</v>
      </c>
      <c r="I42">
        <v>2.25</v>
      </c>
      <c r="J42">
        <v>9.36</v>
      </c>
      <c r="K42">
        <v>1</v>
      </c>
      <c r="L42" s="4">
        <v>501</v>
      </c>
      <c r="M42" s="4">
        <v>3112</v>
      </c>
      <c r="N42" s="4">
        <v>3613</v>
      </c>
    </row>
    <row r="43" spans="1:14" ht="16.149999999999999" x14ac:dyDescent="0.45">
      <c r="A43" s="4">
        <v>42</v>
      </c>
      <c r="B43" s="1">
        <v>41316</v>
      </c>
      <c r="C43" s="2">
        <f t="shared" si="0"/>
        <v>2013</v>
      </c>
      <c r="D43" s="2">
        <v>1</v>
      </c>
      <c r="E43" s="2">
        <f t="shared" si="1"/>
        <v>2</v>
      </c>
      <c r="F43" s="2">
        <v>0</v>
      </c>
      <c r="G43" s="2">
        <f t="shared" si="3"/>
        <v>1</v>
      </c>
      <c r="H43" s="2">
        <f t="shared" si="2"/>
        <v>1</v>
      </c>
      <c r="I43">
        <v>7.75</v>
      </c>
      <c r="J43">
        <v>14.760000000000002</v>
      </c>
      <c r="K43">
        <v>3</v>
      </c>
      <c r="L43" s="4">
        <v>151</v>
      </c>
      <c r="M43" s="4">
        <v>4117</v>
      </c>
      <c r="N43" s="4">
        <v>4268</v>
      </c>
    </row>
    <row r="44" spans="1:14" ht="16.149999999999999" x14ac:dyDescent="0.45">
      <c r="A44" s="4">
        <v>43</v>
      </c>
      <c r="B44" s="1">
        <v>41317</v>
      </c>
      <c r="C44" s="2">
        <f t="shared" si="0"/>
        <v>2013</v>
      </c>
      <c r="D44" s="2">
        <v>1</v>
      </c>
      <c r="E44" s="2">
        <f t="shared" si="1"/>
        <v>2</v>
      </c>
      <c r="F44" s="2">
        <v>0</v>
      </c>
      <c r="G44" s="2">
        <f t="shared" si="3"/>
        <v>2</v>
      </c>
      <c r="H44" s="2">
        <f t="shared" si="2"/>
        <v>1</v>
      </c>
      <c r="I44">
        <v>9.6999999999999993</v>
      </c>
      <c r="J44">
        <v>14.04</v>
      </c>
      <c r="K44">
        <v>1</v>
      </c>
      <c r="L44" s="4">
        <v>281</v>
      </c>
      <c r="M44" s="4">
        <v>5399</v>
      </c>
      <c r="N44" s="4">
        <v>5680</v>
      </c>
    </row>
    <row r="45" spans="1:14" ht="16.149999999999999" x14ac:dyDescent="0.45">
      <c r="A45" s="4">
        <v>44</v>
      </c>
      <c r="B45" s="1">
        <v>41318</v>
      </c>
      <c r="C45" s="2">
        <f t="shared" si="0"/>
        <v>2013</v>
      </c>
      <c r="D45" s="2">
        <v>1</v>
      </c>
      <c r="E45" s="2">
        <f t="shared" si="1"/>
        <v>2</v>
      </c>
      <c r="F45" s="2">
        <v>0</v>
      </c>
      <c r="G45" s="2">
        <f t="shared" si="3"/>
        <v>3</v>
      </c>
      <c r="H45" s="2">
        <f t="shared" si="2"/>
        <v>1</v>
      </c>
      <c r="I45">
        <v>5</v>
      </c>
      <c r="J45">
        <v>11.16</v>
      </c>
      <c r="K45">
        <v>3</v>
      </c>
      <c r="L45" s="4">
        <v>171</v>
      </c>
      <c r="M45" s="4">
        <v>3385</v>
      </c>
      <c r="N45" s="4">
        <v>3556</v>
      </c>
    </row>
    <row r="46" spans="1:14" ht="16.149999999999999" x14ac:dyDescent="0.45">
      <c r="A46" s="4">
        <v>45</v>
      </c>
      <c r="B46" s="1">
        <v>41319</v>
      </c>
      <c r="C46" s="2">
        <f t="shared" si="0"/>
        <v>2013</v>
      </c>
      <c r="D46" s="2">
        <v>1</v>
      </c>
      <c r="E46" s="2">
        <f t="shared" si="1"/>
        <v>2</v>
      </c>
      <c r="F46" s="2">
        <v>0</v>
      </c>
      <c r="G46" s="2">
        <f t="shared" si="3"/>
        <v>4</v>
      </c>
      <c r="H46" s="2">
        <f t="shared" si="2"/>
        <v>1</v>
      </c>
      <c r="I46">
        <v>5.85</v>
      </c>
      <c r="J46">
        <v>10.08</v>
      </c>
      <c r="K46">
        <v>2</v>
      </c>
      <c r="L46" s="4">
        <v>355</v>
      </c>
      <c r="M46" s="4">
        <v>4815</v>
      </c>
      <c r="N46" s="4">
        <v>5170</v>
      </c>
    </row>
    <row r="47" spans="1:14" ht="16.149999999999999" x14ac:dyDescent="0.45">
      <c r="A47" s="4">
        <v>46</v>
      </c>
      <c r="B47" s="1">
        <v>41320</v>
      </c>
      <c r="C47" s="2">
        <f t="shared" si="0"/>
        <v>2013</v>
      </c>
      <c r="D47" s="2">
        <v>1</v>
      </c>
      <c r="E47" s="2">
        <f t="shared" si="1"/>
        <v>2</v>
      </c>
      <c r="F47" s="2">
        <v>0</v>
      </c>
      <c r="G47" s="2">
        <f t="shared" si="3"/>
        <v>5</v>
      </c>
      <c r="H47" s="2">
        <f t="shared" si="2"/>
        <v>1</v>
      </c>
      <c r="I47">
        <v>8.9</v>
      </c>
      <c r="J47">
        <v>13.68</v>
      </c>
      <c r="K47">
        <v>3</v>
      </c>
      <c r="L47" s="4">
        <v>683</v>
      </c>
      <c r="M47" s="4">
        <v>4675</v>
      </c>
      <c r="N47" s="4">
        <v>5358</v>
      </c>
    </row>
    <row r="48" spans="1:14" ht="16.149999999999999" x14ac:dyDescent="0.45">
      <c r="A48" s="4">
        <v>47</v>
      </c>
      <c r="B48" s="1">
        <v>41321</v>
      </c>
      <c r="C48" s="2">
        <f t="shared" si="0"/>
        <v>2013</v>
      </c>
      <c r="D48" s="2">
        <v>1</v>
      </c>
      <c r="E48" s="2">
        <f t="shared" si="1"/>
        <v>2</v>
      </c>
      <c r="F48" s="2">
        <v>0</v>
      </c>
      <c r="G48" s="2">
        <f t="shared" si="3"/>
        <v>6</v>
      </c>
      <c r="H48" s="2">
        <f t="shared" si="2"/>
        <v>0</v>
      </c>
      <c r="I48">
        <v>2.8</v>
      </c>
      <c r="J48">
        <v>16.2</v>
      </c>
      <c r="K48">
        <v>3</v>
      </c>
      <c r="L48" s="4">
        <v>679</v>
      </c>
      <c r="M48" s="4">
        <v>2560</v>
      </c>
      <c r="N48" s="4">
        <v>3239</v>
      </c>
    </row>
    <row r="49" spans="1:14" ht="16.149999999999999" x14ac:dyDescent="0.45">
      <c r="A49" s="4">
        <v>48</v>
      </c>
      <c r="B49" s="1">
        <v>41322</v>
      </c>
      <c r="C49" s="2">
        <f t="shared" si="0"/>
        <v>2013</v>
      </c>
      <c r="D49" s="2">
        <v>1</v>
      </c>
      <c r="E49" s="2">
        <f t="shared" si="1"/>
        <v>2</v>
      </c>
      <c r="F49" s="2">
        <v>0</v>
      </c>
      <c r="G49" s="2">
        <f t="shared" si="3"/>
        <v>0</v>
      </c>
      <c r="H49" s="2">
        <f t="shared" si="2"/>
        <v>0</v>
      </c>
      <c r="I49">
        <v>-1.1000000000000001</v>
      </c>
      <c r="J49">
        <v>26.999999999999996</v>
      </c>
      <c r="K49">
        <v>1</v>
      </c>
      <c r="L49" s="4">
        <v>483</v>
      </c>
      <c r="M49" s="4">
        <v>2025</v>
      </c>
      <c r="N49" s="4">
        <v>2508</v>
      </c>
    </row>
    <row r="50" spans="1:14" ht="16.149999999999999" x14ac:dyDescent="0.45">
      <c r="A50" s="4">
        <v>49</v>
      </c>
      <c r="B50" s="1">
        <v>41323</v>
      </c>
      <c r="C50" s="2">
        <f t="shared" si="0"/>
        <v>2013</v>
      </c>
      <c r="D50" s="2">
        <v>1</v>
      </c>
      <c r="E50" s="2">
        <f t="shared" si="1"/>
        <v>2</v>
      </c>
      <c r="F50" s="2">
        <v>1</v>
      </c>
      <c r="G50" s="2">
        <f t="shared" si="3"/>
        <v>1</v>
      </c>
      <c r="H50" s="2">
        <f t="shared" si="2"/>
        <v>0</v>
      </c>
      <c r="I50">
        <v>0</v>
      </c>
      <c r="J50">
        <v>12.959999999999999</v>
      </c>
      <c r="K50">
        <v>1</v>
      </c>
      <c r="L50" s="4">
        <v>535</v>
      </c>
      <c r="M50" s="4">
        <v>2826</v>
      </c>
      <c r="N50" s="4">
        <v>3361</v>
      </c>
    </row>
    <row r="51" spans="1:14" ht="16.149999999999999" x14ac:dyDescent="0.45">
      <c r="A51" s="4">
        <v>50</v>
      </c>
      <c r="B51" s="1">
        <v>41324</v>
      </c>
      <c r="C51" s="2">
        <f t="shared" si="0"/>
        <v>2013</v>
      </c>
      <c r="D51" s="2">
        <v>1</v>
      </c>
      <c r="E51" s="2">
        <f t="shared" si="1"/>
        <v>2</v>
      </c>
      <c r="F51" s="2">
        <v>0</v>
      </c>
      <c r="G51" s="2">
        <f t="shared" si="3"/>
        <v>2</v>
      </c>
      <c r="H51" s="2">
        <f t="shared" si="2"/>
        <v>1</v>
      </c>
      <c r="I51">
        <v>5.8</v>
      </c>
      <c r="J51">
        <v>20.520000000000003</v>
      </c>
      <c r="K51">
        <v>4</v>
      </c>
      <c r="L51" s="4">
        <v>163</v>
      </c>
      <c r="M51" s="4">
        <v>3797</v>
      </c>
      <c r="N51" s="4">
        <v>3960</v>
      </c>
    </row>
    <row r="52" spans="1:14" ht="16.149999999999999" x14ac:dyDescent="0.45">
      <c r="A52" s="4">
        <v>51</v>
      </c>
      <c r="B52" s="1">
        <v>41325</v>
      </c>
      <c r="C52" s="2">
        <f t="shared" si="0"/>
        <v>2013</v>
      </c>
      <c r="D52" s="2">
        <v>1</v>
      </c>
      <c r="E52" s="2">
        <f t="shared" si="1"/>
        <v>2</v>
      </c>
      <c r="F52" s="2">
        <v>0</v>
      </c>
      <c r="G52" s="2">
        <f t="shared" si="3"/>
        <v>3</v>
      </c>
      <c r="H52" s="2">
        <f t="shared" si="2"/>
        <v>1</v>
      </c>
      <c r="I52">
        <v>1.1000000000000001</v>
      </c>
      <c r="J52">
        <v>26.28</v>
      </c>
      <c r="K52">
        <v>1</v>
      </c>
      <c r="L52" s="4">
        <v>191</v>
      </c>
      <c r="M52" s="4">
        <v>4192</v>
      </c>
      <c r="N52" s="4">
        <v>4383</v>
      </c>
    </row>
    <row r="53" spans="1:14" ht="16.149999999999999" x14ac:dyDescent="0.45">
      <c r="A53" s="4">
        <v>52</v>
      </c>
      <c r="B53" s="1">
        <v>41326</v>
      </c>
      <c r="C53" s="2">
        <f t="shared" si="0"/>
        <v>2013</v>
      </c>
      <c r="D53" s="2">
        <v>1</v>
      </c>
      <c r="E53" s="2">
        <f t="shared" si="1"/>
        <v>2</v>
      </c>
      <c r="F53" s="2">
        <v>0</v>
      </c>
      <c r="G53" s="2">
        <f t="shared" si="3"/>
        <v>4</v>
      </c>
      <c r="H53" s="2">
        <f t="shared" si="2"/>
        <v>1</v>
      </c>
      <c r="I53">
        <v>0.55000000000000004</v>
      </c>
      <c r="J53">
        <v>20.520000000000003</v>
      </c>
      <c r="K53">
        <v>1</v>
      </c>
      <c r="L53" s="4">
        <v>187</v>
      </c>
      <c r="M53" s="4">
        <v>3960</v>
      </c>
      <c r="N53" s="4">
        <v>4147</v>
      </c>
    </row>
    <row r="54" spans="1:14" ht="16.149999999999999" x14ac:dyDescent="0.45">
      <c r="A54" s="4">
        <v>53</v>
      </c>
      <c r="B54" s="1">
        <v>41327</v>
      </c>
      <c r="C54" s="2">
        <f t="shared" si="0"/>
        <v>2013</v>
      </c>
      <c r="D54" s="2">
        <v>1</v>
      </c>
      <c r="E54" s="2">
        <f t="shared" si="1"/>
        <v>2</v>
      </c>
      <c r="F54" s="2">
        <v>0</v>
      </c>
      <c r="G54" s="2">
        <f t="shared" si="3"/>
        <v>5</v>
      </c>
      <c r="H54" s="2">
        <f t="shared" si="2"/>
        <v>1</v>
      </c>
      <c r="I54">
        <v>0.55000000000000004</v>
      </c>
      <c r="J54">
        <v>9.36</v>
      </c>
      <c r="K54">
        <v>4</v>
      </c>
      <c r="L54" s="4">
        <v>123</v>
      </c>
      <c r="M54" s="4">
        <v>3439</v>
      </c>
      <c r="N54" s="4">
        <v>3562</v>
      </c>
    </row>
    <row r="55" spans="1:14" ht="16.149999999999999" x14ac:dyDescent="0.45">
      <c r="A55" s="4">
        <v>54</v>
      </c>
      <c r="B55" s="1">
        <v>41328</v>
      </c>
      <c r="C55" s="2">
        <f t="shared" si="0"/>
        <v>2013</v>
      </c>
      <c r="D55" s="2">
        <v>1</v>
      </c>
      <c r="E55" s="2">
        <f t="shared" si="1"/>
        <v>2</v>
      </c>
      <c r="F55" s="2">
        <v>0</v>
      </c>
      <c r="G55" s="2">
        <f t="shared" si="3"/>
        <v>6</v>
      </c>
      <c r="H55" s="2">
        <f t="shared" si="2"/>
        <v>0</v>
      </c>
      <c r="I55">
        <v>4.45</v>
      </c>
      <c r="J55">
        <v>9.7200000000000006</v>
      </c>
      <c r="K55">
        <v>3</v>
      </c>
      <c r="L55" s="4">
        <v>211</v>
      </c>
      <c r="M55" s="4">
        <v>2364</v>
      </c>
      <c r="N55" s="4">
        <v>2575</v>
      </c>
    </row>
    <row r="56" spans="1:14" ht="16.149999999999999" x14ac:dyDescent="0.45">
      <c r="A56" s="4">
        <v>55</v>
      </c>
      <c r="B56" s="1">
        <v>41329</v>
      </c>
      <c r="C56" s="2">
        <f t="shared" si="0"/>
        <v>2013</v>
      </c>
      <c r="D56" s="2">
        <v>1</v>
      </c>
      <c r="E56" s="2">
        <f t="shared" si="1"/>
        <v>2</v>
      </c>
      <c r="F56" s="2">
        <v>0</v>
      </c>
      <c r="G56" s="2">
        <f t="shared" si="3"/>
        <v>0</v>
      </c>
      <c r="H56" s="2">
        <f t="shared" si="2"/>
        <v>0</v>
      </c>
      <c r="I56">
        <v>6.95</v>
      </c>
      <c r="J56">
        <v>22.32</v>
      </c>
      <c r="K56">
        <v>2</v>
      </c>
      <c r="L56" s="4">
        <v>848</v>
      </c>
      <c r="M56" s="4">
        <v>3530</v>
      </c>
      <c r="N56" s="4">
        <v>4378</v>
      </c>
    </row>
    <row r="57" spans="1:14" ht="16.149999999999999" x14ac:dyDescent="0.45">
      <c r="A57" s="4">
        <v>56</v>
      </c>
      <c r="B57" s="1">
        <v>41330</v>
      </c>
      <c r="C57" s="2">
        <f t="shared" si="0"/>
        <v>2013</v>
      </c>
      <c r="D57" s="2">
        <v>1</v>
      </c>
      <c r="E57" s="2">
        <f t="shared" si="1"/>
        <v>2</v>
      </c>
      <c r="F57" s="2">
        <v>0</v>
      </c>
      <c r="G57" s="2">
        <f t="shared" si="3"/>
        <v>1</v>
      </c>
      <c r="H57" s="2">
        <f t="shared" si="2"/>
        <v>1</v>
      </c>
      <c r="I57">
        <v>5</v>
      </c>
      <c r="J57">
        <v>7.5600000000000005</v>
      </c>
      <c r="K57">
        <v>1</v>
      </c>
      <c r="L57" s="4">
        <v>333</v>
      </c>
      <c r="M57" s="4">
        <v>4669</v>
      </c>
      <c r="N57" s="4">
        <v>5002</v>
      </c>
    </row>
    <row r="58" spans="1:14" ht="16.149999999999999" x14ac:dyDescent="0.45">
      <c r="A58" s="4">
        <v>57</v>
      </c>
      <c r="B58" s="1">
        <v>41331</v>
      </c>
      <c r="C58" s="2">
        <f t="shared" si="0"/>
        <v>2013</v>
      </c>
      <c r="D58" s="2">
        <v>1</v>
      </c>
      <c r="E58" s="2">
        <f t="shared" si="1"/>
        <v>2</v>
      </c>
      <c r="F58" s="2">
        <v>0</v>
      </c>
      <c r="G58" s="2">
        <f t="shared" si="3"/>
        <v>2</v>
      </c>
      <c r="H58" s="2">
        <f t="shared" si="2"/>
        <v>1</v>
      </c>
      <c r="I58">
        <v>4.2</v>
      </c>
      <c r="J58">
        <v>16.2</v>
      </c>
      <c r="K58">
        <v>3</v>
      </c>
      <c r="L58" s="4">
        <v>149</v>
      </c>
      <c r="M58" s="4">
        <v>2635</v>
      </c>
      <c r="N58" s="4">
        <v>2784</v>
      </c>
    </row>
    <row r="59" spans="1:14" ht="16.149999999999999" x14ac:dyDescent="0.45">
      <c r="A59" s="4">
        <v>58</v>
      </c>
      <c r="B59" s="1">
        <v>41332</v>
      </c>
      <c r="C59" s="2">
        <f t="shared" si="0"/>
        <v>2013</v>
      </c>
      <c r="D59" s="2">
        <v>1</v>
      </c>
      <c r="E59" s="2">
        <f t="shared" si="1"/>
        <v>2</v>
      </c>
      <c r="F59" s="2">
        <v>0</v>
      </c>
      <c r="G59" s="2">
        <f t="shared" si="3"/>
        <v>3</v>
      </c>
      <c r="H59" s="2">
        <f t="shared" si="2"/>
        <v>1</v>
      </c>
      <c r="I59">
        <v>10</v>
      </c>
      <c r="J59">
        <v>12.6</v>
      </c>
      <c r="K59">
        <v>3</v>
      </c>
      <c r="L59" s="4">
        <v>363</v>
      </c>
      <c r="M59" s="4">
        <v>5077</v>
      </c>
      <c r="N59" s="4">
        <v>5440</v>
      </c>
    </row>
    <row r="60" spans="1:14" ht="16.149999999999999" x14ac:dyDescent="0.45">
      <c r="A60" s="4">
        <v>59</v>
      </c>
      <c r="B60" s="1">
        <v>41333</v>
      </c>
      <c r="C60" s="2">
        <f t="shared" si="0"/>
        <v>2013</v>
      </c>
      <c r="D60" s="2">
        <v>1</v>
      </c>
      <c r="E60" s="2">
        <f t="shared" si="1"/>
        <v>2</v>
      </c>
      <c r="F60" s="2">
        <v>0</v>
      </c>
      <c r="G60" s="2">
        <f t="shared" si="3"/>
        <v>4</v>
      </c>
      <c r="H60" s="2">
        <f t="shared" si="2"/>
        <v>1</v>
      </c>
      <c r="I60">
        <v>7.5</v>
      </c>
      <c r="J60">
        <v>16.920000000000002</v>
      </c>
      <c r="K60">
        <v>3</v>
      </c>
      <c r="L60" s="4">
        <v>297</v>
      </c>
      <c r="M60" s="4">
        <v>4831</v>
      </c>
      <c r="N60" s="4">
        <v>5128</v>
      </c>
    </row>
    <row r="61" spans="1:14" ht="16.149999999999999" x14ac:dyDescent="0.45">
      <c r="A61" s="4">
        <v>60</v>
      </c>
      <c r="B61" s="1">
        <v>41334</v>
      </c>
      <c r="C61" s="2">
        <f t="shared" si="0"/>
        <v>2013</v>
      </c>
      <c r="D61" s="2">
        <v>1</v>
      </c>
      <c r="E61" s="2">
        <f t="shared" si="1"/>
        <v>3</v>
      </c>
      <c r="F61" s="2">
        <v>0</v>
      </c>
      <c r="G61" s="2">
        <f t="shared" si="3"/>
        <v>5</v>
      </c>
      <c r="H61" s="2">
        <f t="shared" si="2"/>
        <v>1</v>
      </c>
      <c r="I61">
        <v>5.55</v>
      </c>
      <c r="J61">
        <v>21.24</v>
      </c>
      <c r="K61">
        <v>1</v>
      </c>
      <c r="L61" s="4">
        <v>329</v>
      </c>
      <c r="M61" s="4">
        <v>4612</v>
      </c>
      <c r="N61" s="4">
        <v>4941</v>
      </c>
    </row>
    <row r="62" spans="1:14" ht="16.149999999999999" x14ac:dyDescent="0.45">
      <c r="A62" s="4">
        <v>61</v>
      </c>
      <c r="B62" s="1">
        <v>41335</v>
      </c>
      <c r="C62" s="2">
        <f t="shared" si="0"/>
        <v>2013</v>
      </c>
      <c r="D62" s="2">
        <v>1</v>
      </c>
      <c r="E62" s="2">
        <f t="shared" si="1"/>
        <v>3</v>
      </c>
      <c r="F62" s="2">
        <v>0</v>
      </c>
      <c r="G62" s="2">
        <f t="shared" si="3"/>
        <v>6</v>
      </c>
      <c r="H62" s="2">
        <f t="shared" si="2"/>
        <v>0</v>
      </c>
      <c r="I62">
        <v>1.95</v>
      </c>
      <c r="J62">
        <v>19.799999999999997</v>
      </c>
      <c r="K62">
        <v>1</v>
      </c>
      <c r="L62" s="4">
        <v>674</v>
      </c>
      <c r="M62" s="4">
        <v>3067</v>
      </c>
      <c r="N62" s="4">
        <v>3741</v>
      </c>
    </row>
    <row r="63" spans="1:14" ht="16.149999999999999" x14ac:dyDescent="0.45">
      <c r="A63" s="4">
        <v>62</v>
      </c>
      <c r="B63" s="1">
        <v>41336</v>
      </c>
      <c r="C63" s="2">
        <f t="shared" si="0"/>
        <v>2013</v>
      </c>
      <c r="D63" s="2">
        <v>1</v>
      </c>
      <c r="E63" s="2">
        <f t="shared" si="1"/>
        <v>3</v>
      </c>
      <c r="F63" s="2">
        <v>0</v>
      </c>
      <c r="G63" s="2">
        <f t="shared" si="3"/>
        <v>0</v>
      </c>
      <c r="H63" s="2">
        <f t="shared" si="2"/>
        <v>0</v>
      </c>
      <c r="I63">
        <v>2.8</v>
      </c>
      <c r="J63">
        <v>21.599999999999998</v>
      </c>
      <c r="K63">
        <v>1</v>
      </c>
      <c r="L63" s="4">
        <v>475</v>
      </c>
      <c r="M63" s="4">
        <v>2620</v>
      </c>
      <c r="N63" s="4">
        <v>3095</v>
      </c>
    </row>
    <row r="64" spans="1:14" ht="16.149999999999999" x14ac:dyDescent="0.45">
      <c r="A64" s="4">
        <v>63</v>
      </c>
      <c r="B64" s="1">
        <v>41337</v>
      </c>
      <c r="C64" s="2">
        <f t="shared" si="0"/>
        <v>2013</v>
      </c>
      <c r="D64" s="2">
        <v>1</v>
      </c>
      <c r="E64" s="2">
        <f t="shared" si="1"/>
        <v>3</v>
      </c>
      <c r="F64" s="2">
        <v>0</v>
      </c>
      <c r="G64" s="2">
        <f t="shared" si="3"/>
        <v>1</v>
      </c>
      <c r="H64" s="2">
        <f t="shared" si="2"/>
        <v>1</v>
      </c>
      <c r="I64">
        <v>3.35</v>
      </c>
      <c r="J64">
        <v>21.960000000000004</v>
      </c>
      <c r="K64">
        <v>1</v>
      </c>
      <c r="L64" s="4">
        <v>311</v>
      </c>
      <c r="M64" s="4">
        <v>4143</v>
      </c>
      <c r="N64" s="4">
        <v>4454</v>
      </c>
    </row>
    <row r="65" spans="1:14" ht="16.149999999999999" x14ac:dyDescent="0.45">
      <c r="A65" s="4">
        <v>64</v>
      </c>
      <c r="B65" s="1">
        <v>41338</v>
      </c>
      <c r="C65" s="2">
        <f t="shared" si="0"/>
        <v>2013</v>
      </c>
      <c r="D65" s="2">
        <v>1</v>
      </c>
      <c r="E65" s="2">
        <f t="shared" si="1"/>
        <v>3</v>
      </c>
      <c r="F65" s="2">
        <v>0</v>
      </c>
      <c r="G65" s="2">
        <f t="shared" si="3"/>
        <v>2</v>
      </c>
      <c r="H65" s="2">
        <f t="shared" si="2"/>
        <v>1</v>
      </c>
      <c r="I65">
        <v>5.85</v>
      </c>
      <c r="J65">
        <v>12.959999999999999</v>
      </c>
      <c r="K65">
        <v>3</v>
      </c>
      <c r="L65" s="4">
        <v>444</v>
      </c>
      <c r="M65" s="4">
        <v>4773</v>
      </c>
      <c r="N65" s="4">
        <v>5217</v>
      </c>
    </row>
    <row r="66" spans="1:14" ht="16.149999999999999" x14ac:dyDescent="0.45">
      <c r="A66" s="4">
        <v>65</v>
      </c>
      <c r="B66" s="1">
        <v>41339</v>
      </c>
      <c r="C66" s="2">
        <f t="shared" si="0"/>
        <v>2013</v>
      </c>
      <c r="D66" s="2">
        <v>1</v>
      </c>
      <c r="E66" s="2">
        <f t="shared" si="1"/>
        <v>3</v>
      </c>
      <c r="F66" s="2">
        <v>0</v>
      </c>
      <c r="G66" s="2">
        <f t="shared" si="3"/>
        <v>3</v>
      </c>
      <c r="H66" s="2">
        <f t="shared" si="2"/>
        <v>1</v>
      </c>
      <c r="I66">
        <v>3.05</v>
      </c>
      <c r="J66">
        <v>33.120000000000005</v>
      </c>
      <c r="K66">
        <v>3</v>
      </c>
      <c r="L66" s="4">
        <v>79</v>
      </c>
      <c r="M66" s="4">
        <v>1057</v>
      </c>
      <c r="N66" s="4">
        <v>1136</v>
      </c>
    </row>
    <row r="67" spans="1:14" ht="16.149999999999999" x14ac:dyDescent="0.45">
      <c r="A67" s="4">
        <v>66</v>
      </c>
      <c r="B67" s="1">
        <v>41340</v>
      </c>
      <c r="C67" s="2">
        <f t="shared" ref="C67:C91" si="4">YEAR(B67)</f>
        <v>2013</v>
      </c>
      <c r="D67" s="2">
        <v>1</v>
      </c>
      <c r="E67" s="2">
        <f t="shared" ref="E67:E91" si="5">MONTH(B67)</f>
        <v>3</v>
      </c>
      <c r="F67" s="2">
        <v>0</v>
      </c>
      <c r="G67" s="2">
        <f t="shared" si="3"/>
        <v>4</v>
      </c>
      <c r="H67" s="2">
        <f t="shared" ref="H67:H91" si="6">IF(OR(F67=1,OR(G67=6,G67=0))=FALSE,1,0)</f>
        <v>1</v>
      </c>
      <c r="I67">
        <v>6.95</v>
      </c>
      <c r="J67">
        <v>25.919999999999998</v>
      </c>
      <c r="K67">
        <v>1</v>
      </c>
      <c r="L67" s="4">
        <v>315</v>
      </c>
      <c r="M67" s="4">
        <v>4728</v>
      </c>
      <c r="N67" s="4">
        <v>5043</v>
      </c>
    </row>
    <row r="68" spans="1:14" ht="16.149999999999999" x14ac:dyDescent="0.45">
      <c r="A68" s="4">
        <v>67</v>
      </c>
      <c r="B68" s="1">
        <v>41341</v>
      </c>
      <c r="C68" s="2">
        <f t="shared" si="4"/>
        <v>2013</v>
      </c>
      <c r="D68" s="2">
        <v>1</v>
      </c>
      <c r="E68" s="2">
        <f t="shared" si="5"/>
        <v>3</v>
      </c>
      <c r="F68" s="2">
        <v>0</v>
      </c>
      <c r="G68" s="2">
        <f t="shared" ref="G68:G91" si="7">WEEKDAY(B68)-1</f>
        <v>5</v>
      </c>
      <c r="H68" s="2">
        <f t="shared" si="6"/>
        <v>1</v>
      </c>
      <c r="I68">
        <v>7.2</v>
      </c>
      <c r="J68">
        <v>30.6</v>
      </c>
      <c r="K68">
        <v>1</v>
      </c>
      <c r="L68" s="4">
        <v>411</v>
      </c>
      <c r="M68" s="4">
        <v>4459</v>
      </c>
      <c r="N68" s="4">
        <v>4870</v>
      </c>
    </row>
    <row r="69" spans="1:14" ht="16.149999999999999" x14ac:dyDescent="0.45">
      <c r="A69" s="4">
        <v>68</v>
      </c>
      <c r="B69" s="1">
        <v>41342</v>
      </c>
      <c r="C69" s="2">
        <f t="shared" si="4"/>
        <v>2013</v>
      </c>
      <c r="D69" s="2">
        <v>1</v>
      </c>
      <c r="E69" s="2">
        <f t="shared" si="5"/>
        <v>3</v>
      </c>
      <c r="F69" s="2">
        <v>0</v>
      </c>
      <c r="G69" s="2">
        <f t="shared" si="7"/>
        <v>6</v>
      </c>
      <c r="H69" s="2">
        <f t="shared" si="6"/>
        <v>0</v>
      </c>
      <c r="I69">
        <v>8.9</v>
      </c>
      <c r="J69">
        <v>10.44</v>
      </c>
      <c r="K69">
        <v>1</v>
      </c>
      <c r="L69" s="4">
        <v>2168</v>
      </c>
      <c r="M69" s="4">
        <v>4667</v>
      </c>
      <c r="N69" s="4">
        <v>6835</v>
      </c>
    </row>
    <row r="70" spans="1:14" ht="16.149999999999999" x14ac:dyDescent="0.45">
      <c r="A70" s="4">
        <v>69</v>
      </c>
      <c r="B70" s="1">
        <v>41343</v>
      </c>
      <c r="C70" s="2">
        <f t="shared" si="4"/>
        <v>2013</v>
      </c>
      <c r="D70" s="2">
        <v>1</v>
      </c>
      <c r="E70" s="2">
        <f t="shared" si="5"/>
        <v>3</v>
      </c>
      <c r="F70" s="2">
        <v>0</v>
      </c>
      <c r="G70" s="2">
        <f t="shared" si="7"/>
        <v>0</v>
      </c>
      <c r="H70" s="2">
        <f t="shared" si="6"/>
        <v>0</v>
      </c>
      <c r="I70">
        <v>10</v>
      </c>
      <c r="J70">
        <v>9.7200000000000006</v>
      </c>
      <c r="K70">
        <v>1</v>
      </c>
      <c r="L70" s="4">
        <v>2328</v>
      </c>
      <c r="M70" s="4">
        <v>4501</v>
      </c>
      <c r="N70" s="4">
        <v>6829</v>
      </c>
    </row>
    <row r="71" spans="1:14" ht="16.149999999999999" x14ac:dyDescent="0.45">
      <c r="A71" s="4">
        <v>70</v>
      </c>
      <c r="B71" s="1">
        <v>41344</v>
      </c>
      <c r="C71" s="2">
        <f t="shared" si="4"/>
        <v>2013</v>
      </c>
      <c r="D71" s="2">
        <v>1</v>
      </c>
      <c r="E71" s="2">
        <f t="shared" si="5"/>
        <v>3</v>
      </c>
      <c r="F71" s="2">
        <v>0</v>
      </c>
      <c r="G71" s="2">
        <f t="shared" si="7"/>
        <v>1</v>
      </c>
      <c r="H71" s="2">
        <f t="shared" si="6"/>
        <v>1</v>
      </c>
      <c r="I71">
        <v>11.7</v>
      </c>
      <c r="J71">
        <v>16.560000000000002</v>
      </c>
      <c r="K71">
        <v>3</v>
      </c>
      <c r="L71" s="4">
        <v>1027</v>
      </c>
      <c r="M71" s="4">
        <v>5060</v>
      </c>
      <c r="N71" s="4">
        <v>6087</v>
      </c>
    </row>
    <row r="72" spans="1:14" ht="16.149999999999999" x14ac:dyDescent="0.45">
      <c r="A72" s="4">
        <v>71</v>
      </c>
      <c r="B72" s="1">
        <v>41345</v>
      </c>
      <c r="C72" s="2">
        <f t="shared" si="4"/>
        <v>2013</v>
      </c>
      <c r="D72" s="2">
        <v>1</v>
      </c>
      <c r="E72" s="2">
        <f t="shared" si="5"/>
        <v>3</v>
      </c>
      <c r="F72" s="2">
        <v>0</v>
      </c>
      <c r="G72" s="2">
        <f t="shared" si="7"/>
        <v>2</v>
      </c>
      <c r="H72" s="2">
        <f t="shared" si="6"/>
        <v>1</v>
      </c>
      <c r="I72">
        <v>10.6</v>
      </c>
      <c r="J72">
        <v>24.12</v>
      </c>
      <c r="K72">
        <v>3</v>
      </c>
      <c r="L72" s="4">
        <v>449</v>
      </c>
      <c r="M72" s="4">
        <v>3840</v>
      </c>
      <c r="N72" s="4">
        <v>4289</v>
      </c>
    </row>
    <row r="73" spans="1:14" ht="16.149999999999999" x14ac:dyDescent="0.45">
      <c r="A73" s="4">
        <v>72</v>
      </c>
      <c r="B73" s="1">
        <v>41346</v>
      </c>
      <c r="C73" s="2">
        <f t="shared" si="4"/>
        <v>2013</v>
      </c>
      <c r="D73" s="2">
        <v>1</v>
      </c>
      <c r="E73" s="2">
        <f t="shared" si="5"/>
        <v>3</v>
      </c>
      <c r="F73" s="2">
        <v>0</v>
      </c>
      <c r="G73" s="2">
        <f t="shared" si="7"/>
        <v>3</v>
      </c>
      <c r="H73" s="2">
        <f t="shared" si="6"/>
        <v>1</v>
      </c>
      <c r="I73">
        <v>6.65</v>
      </c>
      <c r="J73">
        <v>17.64</v>
      </c>
      <c r="K73">
        <v>3</v>
      </c>
      <c r="L73" s="4">
        <v>626</v>
      </c>
      <c r="M73" s="4">
        <v>5116</v>
      </c>
      <c r="N73" s="4">
        <v>5742</v>
      </c>
    </row>
    <row r="74" spans="1:14" ht="16.149999999999999" x14ac:dyDescent="0.45">
      <c r="A74" s="4">
        <v>73</v>
      </c>
      <c r="B74" s="1">
        <v>41347</v>
      </c>
      <c r="C74" s="2">
        <f t="shared" si="4"/>
        <v>2013</v>
      </c>
      <c r="D74" s="2">
        <v>1</v>
      </c>
      <c r="E74" s="2">
        <f t="shared" si="5"/>
        <v>3</v>
      </c>
      <c r="F74" s="2">
        <v>0</v>
      </c>
      <c r="G74" s="2">
        <f t="shared" si="7"/>
        <v>4</v>
      </c>
      <c r="H74" s="2">
        <f t="shared" si="6"/>
        <v>1</v>
      </c>
      <c r="I74">
        <v>4.7</v>
      </c>
      <c r="J74">
        <v>24.12</v>
      </c>
      <c r="K74">
        <v>1</v>
      </c>
      <c r="L74" s="4">
        <v>440</v>
      </c>
      <c r="M74" s="4">
        <v>4441</v>
      </c>
      <c r="N74" s="4">
        <v>4881</v>
      </c>
    </row>
    <row r="75" spans="1:14" ht="16.149999999999999" x14ac:dyDescent="0.45">
      <c r="A75" s="4">
        <v>74</v>
      </c>
      <c r="B75" s="1">
        <v>41348</v>
      </c>
      <c r="C75" s="2">
        <f t="shared" si="4"/>
        <v>2013</v>
      </c>
      <c r="D75" s="2">
        <v>1</v>
      </c>
      <c r="E75" s="2">
        <f t="shared" si="5"/>
        <v>3</v>
      </c>
      <c r="F75" s="2">
        <v>0</v>
      </c>
      <c r="G75" s="2">
        <f t="shared" si="7"/>
        <v>5</v>
      </c>
      <c r="H75" s="2">
        <f t="shared" si="6"/>
        <v>1</v>
      </c>
      <c r="I75">
        <v>7.8</v>
      </c>
      <c r="J75">
        <v>13.68</v>
      </c>
      <c r="K75">
        <v>1</v>
      </c>
      <c r="L75" s="4">
        <v>1201</v>
      </c>
      <c r="M75" s="4">
        <v>5183</v>
      </c>
      <c r="N75" s="4">
        <v>6384</v>
      </c>
    </row>
    <row r="76" spans="1:14" ht="16.149999999999999" x14ac:dyDescent="0.45">
      <c r="A76" s="4">
        <v>75</v>
      </c>
      <c r="B76" s="1">
        <v>41349</v>
      </c>
      <c r="C76" s="2">
        <f t="shared" si="4"/>
        <v>2013</v>
      </c>
      <c r="D76" s="2">
        <v>1</v>
      </c>
      <c r="E76" s="2">
        <f t="shared" si="5"/>
        <v>3</v>
      </c>
      <c r="F76" s="2">
        <v>0</v>
      </c>
      <c r="G76" s="2">
        <f t="shared" si="7"/>
        <v>6</v>
      </c>
      <c r="H76" s="2">
        <f t="shared" si="6"/>
        <v>0</v>
      </c>
      <c r="I76">
        <v>10.55</v>
      </c>
      <c r="J76">
        <v>12.239999999999998</v>
      </c>
      <c r="K76">
        <v>3</v>
      </c>
      <c r="L76" s="4">
        <v>1813</v>
      </c>
      <c r="M76" s="4">
        <v>4434</v>
      </c>
      <c r="N76" s="4">
        <v>6247</v>
      </c>
    </row>
    <row r="77" spans="1:14" ht="16.149999999999999" x14ac:dyDescent="0.45">
      <c r="A77" s="4">
        <v>76</v>
      </c>
      <c r="B77" s="1">
        <v>41350</v>
      </c>
      <c r="C77" s="2">
        <f t="shared" si="4"/>
        <v>2013</v>
      </c>
      <c r="D77" s="2">
        <v>1</v>
      </c>
      <c r="E77" s="2">
        <f t="shared" si="5"/>
        <v>3</v>
      </c>
      <c r="F77" s="2">
        <v>0</v>
      </c>
      <c r="G77" s="2">
        <f t="shared" si="7"/>
        <v>0</v>
      </c>
      <c r="H77" s="2">
        <f t="shared" si="6"/>
        <v>0</v>
      </c>
      <c r="I77">
        <v>4.45</v>
      </c>
      <c r="J77">
        <v>10.799999999999999</v>
      </c>
      <c r="K77">
        <v>1</v>
      </c>
      <c r="L77" s="4">
        <v>982</v>
      </c>
      <c r="M77" s="4">
        <v>3002</v>
      </c>
      <c r="N77" s="4">
        <v>3984</v>
      </c>
    </row>
    <row r="78" spans="1:14" ht="16.149999999999999" x14ac:dyDescent="0.45">
      <c r="A78" s="4">
        <v>77</v>
      </c>
      <c r="B78" s="1">
        <v>41351</v>
      </c>
      <c r="C78" s="2">
        <f t="shared" si="4"/>
        <v>2013</v>
      </c>
      <c r="D78" s="2">
        <v>1</v>
      </c>
      <c r="E78" s="2">
        <f t="shared" si="5"/>
        <v>3</v>
      </c>
      <c r="F78" s="2">
        <v>0</v>
      </c>
      <c r="G78" s="2">
        <f t="shared" si="7"/>
        <v>1</v>
      </c>
      <c r="H78" s="2">
        <f t="shared" si="6"/>
        <v>1</v>
      </c>
      <c r="I78">
        <v>2.5</v>
      </c>
      <c r="J78">
        <v>12.959999999999999</v>
      </c>
      <c r="K78">
        <v>3</v>
      </c>
      <c r="L78" s="4">
        <v>248</v>
      </c>
      <c r="M78" s="4">
        <v>2520</v>
      </c>
      <c r="N78" s="4">
        <v>2768</v>
      </c>
    </row>
    <row r="79" spans="1:14" ht="16.149999999999999" x14ac:dyDescent="0.45">
      <c r="A79" s="4">
        <v>78</v>
      </c>
      <c r="B79" s="1">
        <v>41352</v>
      </c>
      <c r="C79" s="2">
        <f t="shared" si="4"/>
        <v>2013</v>
      </c>
      <c r="D79" s="2">
        <v>1</v>
      </c>
      <c r="E79" s="2">
        <f t="shared" si="5"/>
        <v>3</v>
      </c>
      <c r="F79" s="2">
        <v>0</v>
      </c>
      <c r="G79" s="2">
        <f t="shared" si="7"/>
        <v>2</v>
      </c>
      <c r="H79" s="2">
        <f t="shared" si="6"/>
        <v>1</v>
      </c>
      <c r="I79">
        <v>9.75</v>
      </c>
      <c r="J79">
        <v>16.560000000000002</v>
      </c>
      <c r="K79">
        <v>1</v>
      </c>
      <c r="L79" s="4">
        <v>674</v>
      </c>
      <c r="M79" s="4">
        <v>5327</v>
      </c>
      <c r="N79" s="4">
        <v>6001</v>
      </c>
    </row>
    <row r="80" spans="1:14" ht="16.149999999999999" x14ac:dyDescent="0.45">
      <c r="A80" s="4">
        <v>79</v>
      </c>
      <c r="B80" s="1">
        <v>41353</v>
      </c>
      <c r="C80" s="2">
        <f t="shared" si="4"/>
        <v>2013</v>
      </c>
      <c r="D80" s="2">
        <v>2</v>
      </c>
      <c r="E80" s="2">
        <f t="shared" si="5"/>
        <v>3</v>
      </c>
      <c r="F80" s="2">
        <v>0</v>
      </c>
      <c r="G80" s="2">
        <f t="shared" si="7"/>
        <v>3</v>
      </c>
      <c r="H80" s="2">
        <f t="shared" si="6"/>
        <v>1</v>
      </c>
      <c r="I80">
        <v>8.0500000000000007</v>
      </c>
      <c r="J80">
        <v>19.799999999999997</v>
      </c>
      <c r="K80">
        <v>1</v>
      </c>
      <c r="L80" s="4">
        <v>556</v>
      </c>
      <c r="M80" s="4">
        <v>5331</v>
      </c>
      <c r="N80" s="4">
        <v>5887</v>
      </c>
    </row>
    <row r="81" spans="1:14" ht="16.149999999999999" x14ac:dyDescent="0.45">
      <c r="A81" s="4">
        <v>80</v>
      </c>
      <c r="B81" s="1">
        <v>41354</v>
      </c>
      <c r="C81" s="2">
        <f t="shared" si="4"/>
        <v>2013</v>
      </c>
      <c r="D81" s="2">
        <v>2</v>
      </c>
      <c r="E81" s="2">
        <f t="shared" si="5"/>
        <v>3</v>
      </c>
      <c r="F81" s="2">
        <v>0</v>
      </c>
      <c r="G81" s="2">
        <f t="shared" si="7"/>
        <v>4</v>
      </c>
      <c r="H81" s="2">
        <f t="shared" si="6"/>
        <v>1</v>
      </c>
      <c r="I81">
        <v>2.5</v>
      </c>
      <c r="J81">
        <v>24.84</v>
      </c>
      <c r="K81">
        <v>3</v>
      </c>
      <c r="L81" s="4">
        <v>308</v>
      </c>
      <c r="M81" s="4">
        <v>4233</v>
      </c>
      <c r="N81" s="4">
        <v>4541</v>
      </c>
    </row>
    <row r="82" spans="1:14" ht="16.149999999999999" x14ac:dyDescent="0.45">
      <c r="A82" s="4">
        <v>81</v>
      </c>
      <c r="B82" s="1">
        <v>41355</v>
      </c>
      <c r="C82" s="2">
        <f t="shared" si="4"/>
        <v>2013</v>
      </c>
      <c r="D82" s="2">
        <v>2</v>
      </c>
      <c r="E82" s="2">
        <f t="shared" si="5"/>
        <v>3</v>
      </c>
      <c r="F82" s="2">
        <v>0</v>
      </c>
      <c r="G82" s="2">
        <f t="shared" si="7"/>
        <v>5</v>
      </c>
      <c r="H82" s="2">
        <f t="shared" si="6"/>
        <v>1</v>
      </c>
      <c r="I82">
        <v>3.9</v>
      </c>
      <c r="J82">
        <v>17.64</v>
      </c>
      <c r="K82">
        <v>1</v>
      </c>
      <c r="L82" s="4">
        <v>682</v>
      </c>
      <c r="M82" s="4">
        <v>4770</v>
      </c>
      <c r="N82" s="4">
        <v>5452</v>
      </c>
    </row>
    <row r="83" spans="1:14" ht="16.149999999999999" x14ac:dyDescent="0.45">
      <c r="A83" s="4">
        <v>82</v>
      </c>
      <c r="B83" s="1">
        <v>41356</v>
      </c>
      <c r="C83" s="2">
        <f t="shared" si="4"/>
        <v>2013</v>
      </c>
      <c r="D83" s="2">
        <v>2</v>
      </c>
      <c r="E83" s="2">
        <f t="shared" si="5"/>
        <v>3</v>
      </c>
      <c r="F83" s="2">
        <v>0</v>
      </c>
      <c r="G83" s="2">
        <f t="shared" si="7"/>
        <v>6</v>
      </c>
      <c r="H83" s="2">
        <f t="shared" si="6"/>
        <v>0</v>
      </c>
      <c r="I83">
        <v>6.4</v>
      </c>
      <c r="J83">
        <v>13.68</v>
      </c>
      <c r="K83">
        <v>1</v>
      </c>
      <c r="L83" s="4">
        <v>2473</v>
      </c>
      <c r="M83" s="4">
        <v>4070</v>
      </c>
      <c r="N83" s="4">
        <v>6543</v>
      </c>
    </row>
    <row r="84" spans="1:14" ht="16.149999999999999" x14ac:dyDescent="0.45">
      <c r="A84" s="4">
        <v>83</v>
      </c>
      <c r="B84" s="1">
        <v>41357</v>
      </c>
      <c r="C84" s="2">
        <f t="shared" si="4"/>
        <v>2013</v>
      </c>
      <c r="D84" s="2">
        <v>2</v>
      </c>
      <c r="E84" s="2">
        <f t="shared" si="5"/>
        <v>3</v>
      </c>
      <c r="F84" s="2">
        <v>0</v>
      </c>
      <c r="G84" s="2">
        <f t="shared" si="7"/>
        <v>0</v>
      </c>
      <c r="H84" s="2">
        <f t="shared" si="6"/>
        <v>0</v>
      </c>
      <c r="I84">
        <v>3.9</v>
      </c>
      <c r="J84">
        <v>10.44</v>
      </c>
      <c r="K84">
        <v>3</v>
      </c>
      <c r="L84" s="4">
        <v>1109</v>
      </c>
      <c r="M84" s="4">
        <v>2779</v>
      </c>
      <c r="N84" s="4">
        <v>3888</v>
      </c>
    </row>
    <row r="85" spans="1:14" ht="16.149999999999999" x14ac:dyDescent="0.45">
      <c r="A85" s="4">
        <v>84</v>
      </c>
      <c r="B85" s="1">
        <v>41358</v>
      </c>
      <c r="C85" s="2">
        <f t="shared" si="4"/>
        <v>2013</v>
      </c>
      <c r="D85" s="2">
        <v>2</v>
      </c>
      <c r="E85" s="2">
        <f t="shared" si="5"/>
        <v>3</v>
      </c>
      <c r="F85" s="2">
        <v>0</v>
      </c>
      <c r="G85" s="2">
        <f t="shared" si="7"/>
        <v>1</v>
      </c>
      <c r="H85" s="2">
        <f t="shared" si="6"/>
        <v>1</v>
      </c>
      <c r="I85">
        <v>2.25</v>
      </c>
      <c r="J85">
        <v>12.959999999999999</v>
      </c>
      <c r="K85">
        <v>3</v>
      </c>
      <c r="L85" s="4">
        <v>84</v>
      </c>
      <c r="M85" s="4">
        <v>1849</v>
      </c>
      <c r="N85" s="4">
        <v>1933</v>
      </c>
    </row>
    <row r="86" spans="1:14" ht="16.149999999999999" x14ac:dyDescent="0.45">
      <c r="A86" s="4">
        <v>85</v>
      </c>
      <c r="B86" s="1">
        <v>41359</v>
      </c>
      <c r="C86" s="2">
        <f t="shared" si="4"/>
        <v>2013</v>
      </c>
      <c r="D86" s="2">
        <v>2</v>
      </c>
      <c r="E86" s="2">
        <f t="shared" si="5"/>
        <v>3</v>
      </c>
      <c r="F86" s="2">
        <v>0</v>
      </c>
      <c r="G86" s="2">
        <f t="shared" si="7"/>
        <v>2</v>
      </c>
      <c r="H86" s="2">
        <f t="shared" si="6"/>
        <v>1</v>
      </c>
      <c r="I86">
        <v>6.15</v>
      </c>
      <c r="J86">
        <v>15.120000000000001</v>
      </c>
      <c r="K86">
        <v>1</v>
      </c>
      <c r="L86" s="4">
        <v>647</v>
      </c>
      <c r="M86" s="4">
        <v>4980</v>
      </c>
      <c r="N86" s="4">
        <v>5627</v>
      </c>
    </row>
    <row r="87" spans="1:14" ht="16.149999999999999" x14ac:dyDescent="0.45">
      <c r="A87" s="4">
        <v>86</v>
      </c>
      <c r="B87" s="1">
        <v>41360</v>
      </c>
      <c r="C87" s="2">
        <f t="shared" si="4"/>
        <v>2013</v>
      </c>
      <c r="D87" s="2">
        <v>2</v>
      </c>
      <c r="E87" s="2">
        <f t="shared" si="5"/>
        <v>3</v>
      </c>
      <c r="F87" s="2">
        <v>0</v>
      </c>
      <c r="G87" s="2">
        <f t="shared" si="7"/>
        <v>3</v>
      </c>
      <c r="H87" s="2">
        <f t="shared" si="6"/>
        <v>1</v>
      </c>
      <c r="I87">
        <v>7.5</v>
      </c>
      <c r="J87">
        <v>20.88</v>
      </c>
      <c r="K87">
        <v>3</v>
      </c>
      <c r="L87" s="4">
        <v>646</v>
      </c>
      <c r="M87" s="4">
        <v>5210</v>
      </c>
      <c r="N87" s="4">
        <v>5856</v>
      </c>
    </row>
    <row r="88" spans="1:14" ht="16.149999999999999" x14ac:dyDescent="0.45">
      <c r="A88" s="4">
        <v>87</v>
      </c>
      <c r="B88" s="1">
        <v>41361</v>
      </c>
      <c r="C88" s="2">
        <f t="shared" si="4"/>
        <v>2013</v>
      </c>
      <c r="D88" s="2">
        <v>2</v>
      </c>
      <c r="E88" s="2">
        <f t="shared" si="5"/>
        <v>3</v>
      </c>
      <c r="F88" s="2">
        <v>0</v>
      </c>
      <c r="G88" s="2">
        <f t="shared" si="7"/>
        <v>4</v>
      </c>
      <c r="H88" s="2">
        <f t="shared" si="6"/>
        <v>1</v>
      </c>
      <c r="I88">
        <v>7.2</v>
      </c>
      <c r="J88">
        <v>19.080000000000002</v>
      </c>
      <c r="K88">
        <v>3</v>
      </c>
      <c r="L88" s="4">
        <v>699</v>
      </c>
      <c r="M88" s="4">
        <v>4941</v>
      </c>
      <c r="N88" s="4">
        <v>5640</v>
      </c>
    </row>
    <row r="89" spans="1:14" ht="16.149999999999999" x14ac:dyDescent="0.45">
      <c r="A89" s="4">
        <v>88</v>
      </c>
      <c r="B89" s="1">
        <v>41362</v>
      </c>
      <c r="C89" s="2">
        <f t="shared" si="4"/>
        <v>2013</v>
      </c>
      <c r="D89" s="2">
        <v>2</v>
      </c>
      <c r="E89" s="2">
        <f t="shared" si="5"/>
        <v>3</v>
      </c>
      <c r="F89" s="2">
        <v>0</v>
      </c>
      <c r="G89" s="2">
        <f t="shared" si="7"/>
        <v>5</v>
      </c>
      <c r="H89" s="2">
        <f t="shared" si="6"/>
        <v>1</v>
      </c>
      <c r="I89">
        <v>10.6</v>
      </c>
      <c r="J89">
        <v>15.120000000000001</v>
      </c>
      <c r="K89">
        <v>1</v>
      </c>
      <c r="L89" s="4">
        <v>1969</v>
      </c>
      <c r="M89" s="4">
        <v>5474</v>
      </c>
      <c r="N89" s="4">
        <v>7443</v>
      </c>
    </row>
    <row r="90" spans="1:14" ht="16.149999999999999" x14ac:dyDescent="0.45">
      <c r="A90" s="4">
        <v>89</v>
      </c>
      <c r="B90" s="1">
        <v>41363</v>
      </c>
      <c r="C90" s="2">
        <f t="shared" si="4"/>
        <v>2013</v>
      </c>
      <c r="D90" s="2">
        <v>2</v>
      </c>
      <c r="E90" s="2">
        <f t="shared" si="5"/>
        <v>3</v>
      </c>
      <c r="F90" s="2">
        <v>0</v>
      </c>
      <c r="G90" s="2">
        <f t="shared" si="7"/>
        <v>6</v>
      </c>
      <c r="H90" s="2">
        <f t="shared" si="6"/>
        <v>0</v>
      </c>
      <c r="I90">
        <v>10.55</v>
      </c>
      <c r="J90">
        <v>6.1199999999999992</v>
      </c>
      <c r="K90">
        <v>1</v>
      </c>
      <c r="L90" s="4">
        <v>5008</v>
      </c>
      <c r="M90" s="4">
        <v>4656</v>
      </c>
      <c r="N90" s="4">
        <v>9664</v>
      </c>
    </row>
    <row r="91" spans="1:14" ht="16.149999999999999" x14ac:dyDescent="0.45">
      <c r="A91" s="4">
        <v>90</v>
      </c>
      <c r="B91" s="1">
        <v>41364</v>
      </c>
      <c r="C91" s="2">
        <f t="shared" si="4"/>
        <v>2013</v>
      </c>
      <c r="D91" s="2">
        <v>2</v>
      </c>
      <c r="E91" s="2">
        <f t="shared" si="5"/>
        <v>3</v>
      </c>
      <c r="F91" s="2">
        <v>0</v>
      </c>
      <c r="G91" s="2">
        <f t="shared" si="7"/>
        <v>0</v>
      </c>
      <c r="H91" s="2">
        <f t="shared" si="6"/>
        <v>0</v>
      </c>
      <c r="I91">
        <v>10.25</v>
      </c>
      <c r="J91">
        <v>9.36</v>
      </c>
      <c r="K91">
        <v>3</v>
      </c>
      <c r="L91" s="4">
        <v>1401</v>
      </c>
      <c r="M91" s="4">
        <v>2420</v>
      </c>
      <c r="N91" s="4">
        <v>3821</v>
      </c>
    </row>
    <row r="92" spans="1:14" ht="16.149999999999999" x14ac:dyDescent="0.45">
      <c r="A92" s="4">
        <v>91</v>
      </c>
      <c r="B92" s="1">
        <v>41365</v>
      </c>
      <c r="C92" s="2">
        <f>YEAR(B92)</f>
        <v>2013</v>
      </c>
      <c r="D92" s="2">
        <v>2</v>
      </c>
      <c r="E92" s="2">
        <f>MONTH(B92)</f>
        <v>4</v>
      </c>
      <c r="F92" s="2">
        <v>0</v>
      </c>
      <c r="G92" s="2">
        <f>WEEKDAY(B92)-1</f>
        <v>1</v>
      </c>
      <c r="H92" s="2">
        <f>IF(OR(F92=1,OR(G92=6,G92=0))=FALSE,1,0)</f>
        <v>1</v>
      </c>
      <c r="I92">
        <v>12.5</v>
      </c>
      <c r="J92">
        <v>18</v>
      </c>
      <c r="K92">
        <v>1</v>
      </c>
      <c r="L92" s="4">
        <v>1304</v>
      </c>
      <c r="M92" s="4">
        <v>5116</v>
      </c>
      <c r="N92" s="4">
        <v>6420</v>
      </c>
    </row>
    <row r="93" spans="1:14" ht="16.149999999999999" x14ac:dyDescent="0.45">
      <c r="A93" s="4">
        <v>92</v>
      </c>
      <c r="B93" s="1">
        <v>41366</v>
      </c>
      <c r="C93" s="2">
        <f t="shared" ref="C93:C156" si="8">YEAR(B93)</f>
        <v>2013</v>
      </c>
      <c r="D93" s="2">
        <v>2</v>
      </c>
      <c r="E93" s="2">
        <f t="shared" ref="E93:E156" si="9">MONTH(B93)</f>
        <v>4</v>
      </c>
      <c r="F93" s="2">
        <v>0</v>
      </c>
      <c r="G93" s="2">
        <f>WEEKDAY(B93)-1</f>
        <v>2</v>
      </c>
      <c r="H93" s="2">
        <f t="shared" ref="H93:H156" si="10">IF(OR(F93=1,OR(G93=6,G93=0))=FALSE,1,0)</f>
        <v>1</v>
      </c>
      <c r="I93">
        <v>7.25</v>
      </c>
      <c r="J93">
        <v>19.799999999999997</v>
      </c>
      <c r="K93">
        <v>1</v>
      </c>
      <c r="L93" s="4">
        <v>738</v>
      </c>
      <c r="M93" s="4">
        <v>5208</v>
      </c>
      <c r="N93" s="4">
        <v>5946</v>
      </c>
    </row>
    <row r="94" spans="1:14" ht="16.149999999999999" x14ac:dyDescent="0.45">
      <c r="A94" s="4">
        <v>93</v>
      </c>
      <c r="B94" s="1">
        <v>41367</v>
      </c>
      <c r="C94" s="2">
        <f t="shared" si="8"/>
        <v>2013</v>
      </c>
      <c r="D94" s="2">
        <v>2</v>
      </c>
      <c r="E94" s="2">
        <f t="shared" si="9"/>
        <v>4</v>
      </c>
      <c r="F94" s="2">
        <v>0</v>
      </c>
      <c r="G94" s="2">
        <f t="shared" ref="G94:G157" si="11">WEEKDAY(B94)-1</f>
        <v>3</v>
      </c>
      <c r="H94" s="2">
        <f t="shared" si="10"/>
        <v>1</v>
      </c>
      <c r="I94">
        <v>6.4</v>
      </c>
      <c r="J94">
        <v>18.360000000000003</v>
      </c>
      <c r="K94">
        <v>1</v>
      </c>
      <c r="L94" s="4">
        <v>929</v>
      </c>
      <c r="M94" s="4">
        <v>5358</v>
      </c>
      <c r="N94" s="4">
        <v>6287</v>
      </c>
    </row>
    <row r="95" spans="1:14" ht="16.149999999999999" x14ac:dyDescent="0.45">
      <c r="A95" s="4">
        <v>94</v>
      </c>
      <c r="B95" s="1">
        <v>41368</v>
      </c>
      <c r="C95" s="2">
        <f t="shared" si="8"/>
        <v>2013</v>
      </c>
      <c r="D95" s="2">
        <v>2</v>
      </c>
      <c r="E95" s="2">
        <f t="shared" si="9"/>
        <v>4</v>
      </c>
      <c r="F95" s="2">
        <v>0</v>
      </c>
      <c r="G95" s="2">
        <f t="shared" si="11"/>
        <v>4</v>
      </c>
      <c r="H95" s="2">
        <f t="shared" si="10"/>
        <v>1</v>
      </c>
      <c r="I95">
        <v>4.75</v>
      </c>
      <c r="J95">
        <v>10.799999999999999</v>
      </c>
      <c r="K95">
        <v>2</v>
      </c>
      <c r="L95" s="4">
        <v>904</v>
      </c>
      <c r="M95" s="4">
        <v>4968</v>
      </c>
      <c r="N95" s="4">
        <v>5872</v>
      </c>
    </row>
    <row r="96" spans="1:14" ht="16.149999999999999" x14ac:dyDescent="0.45">
      <c r="A96" s="4">
        <v>95</v>
      </c>
      <c r="B96" s="1">
        <v>41369</v>
      </c>
      <c r="C96" s="2">
        <f t="shared" si="8"/>
        <v>2013</v>
      </c>
      <c r="D96" s="2">
        <v>2</v>
      </c>
      <c r="E96" s="2">
        <f t="shared" si="9"/>
        <v>4</v>
      </c>
      <c r="F96" s="2">
        <v>0</v>
      </c>
      <c r="G96" s="2">
        <f t="shared" si="11"/>
        <v>5</v>
      </c>
      <c r="H96" s="2">
        <f t="shared" si="10"/>
        <v>1</v>
      </c>
      <c r="I96">
        <v>11.65</v>
      </c>
      <c r="J96">
        <v>18</v>
      </c>
      <c r="K96">
        <v>2</v>
      </c>
      <c r="L96" s="4">
        <v>1559</v>
      </c>
      <c r="M96" s="4">
        <v>6120</v>
      </c>
      <c r="N96" s="4">
        <v>7679</v>
      </c>
    </row>
    <row r="97" spans="1:14" ht="16.149999999999999" x14ac:dyDescent="0.45">
      <c r="A97" s="4">
        <v>96</v>
      </c>
      <c r="B97" s="1">
        <v>41370</v>
      </c>
      <c r="C97" s="2">
        <f t="shared" si="8"/>
        <v>2013</v>
      </c>
      <c r="D97" s="2">
        <v>2</v>
      </c>
      <c r="E97" s="2">
        <f t="shared" si="9"/>
        <v>4</v>
      </c>
      <c r="F97" s="2">
        <v>0</v>
      </c>
      <c r="G97" s="2">
        <f t="shared" si="11"/>
        <v>6</v>
      </c>
      <c r="H97" s="2">
        <f t="shared" si="10"/>
        <v>0</v>
      </c>
      <c r="I97">
        <v>9.6999999999999993</v>
      </c>
      <c r="J97">
        <v>15.120000000000001</v>
      </c>
      <c r="K97">
        <v>1</v>
      </c>
      <c r="L97" s="4">
        <v>4099</v>
      </c>
      <c r="M97" s="4">
        <v>5247</v>
      </c>
      <c r="N97" s="4">
        <v>9346</v>
      </c>
    </row>
    <row r="98" spans="1:14" ht="16.149999999999999" x14ac:dyDescent="0.45">
      <c r="A98" s="4">
        <v>97</v>
      </c>
      <c r="B98" s="1">
        <v>41371</v>
      </c>
      <c r="C98" s="2">
        <f t="shared" si="8"/>
        <v>2013</v>
      </c>
      <c r="D98" s="2">
        <v>2</v>
      </c>
      <c r="E98" s="2">
        <f t="shared" si="9"/>
        <v>4</v>
      </c>
      <c r="F98" s="2">
        <v>0</v>
      </c>
      <c r="G98" s="2">
        <f t="shared" si="11"/>
        <v>0</v>
      </c>
      <c r="H98" s="2">
        <f t="shared" si="10"/>
        <v>0</v>
      </c>
      <c r="I98">
        <v>13.65</v>
      </c>
      <c r="J98">
        <v>21.599999999999998</v>
      </c>
      <c r="K98">
        <v>1</v>
      </c>
      <c r="L98" s="4">
        <v>4428</v>
      </c>
      <c r="M98" s="4">
        <v>5402</v>
      </c>
      <c r="N98" s="4">
        <v>9830</v>
      </c>
    </row>
    <row r="99" spans="1:14" ht="16.149999999999999" x14ac:dyDescent="0.45">
      <c r="A99" s="4">
        <v>98</v>
      </c>
      <c r="B99" s="1">
        <v>41372</v>
      </c>
      <c r="C99" s="2">
        <f t="shared" si="8"/>
        <v>2013</v>
      </c>
      <c r="D99" s="2">
        <v>2</v>
      </c>
      <c r="E99" s="2">
        <f t="shared" si="9"/>
        <v>4</v>
      </c>
      <c r="F99" s="2">
        <v>0</v>
      </c>
      <c r="G99" s="2">
        <f t="shared" si="11"/>
        <v>1</v>
      </c>
      <c r="H99" s="2">
        <f t="shared" si="10"/>
        <v>1</v>
      </c>
      <c r="I99">
        <v>19.2</v>
      </c>
      <c r="J99">
        <v>13.68</v>
      </c>
      <c r="K99">
        <v>1</v>
      </c>
      <c r="L99" s="4">
        <v>1951</v>
      </c>
      <c r="M99" s="4">
        <v>6599</v>
      </c>
      <c r="N99" s="4">
        <v>8550</v>
      </c>
    </row>
    <row r="100" spans="1:14" ht="16.149999999999999" x14ac:dyDescent="0.45">
      <c r="A100" s="4">
        <v>99</v>
      </c>
      <c r="B100" s="1">
        <v>41373</v>
      </c>
      <c r="C100" s="2">
        <f t="shared" si="8"/>
        <v>2013</v>
      </c>
      <c r="D100" s="2">
        <v>2</v>
      </c>
      <c r="E100" s="2">
        <f t="shared" si="9"/>
        <v>4</v>
      </c>
      <c r="F100" s="2">
        <v>0</v>
      </c>
      <c r="G100" s="2">
        <f t="shared" si="11"/>
        <v>2</v>
      </c>
      <c r="H100" s="2">
        <f t="shared" si="10"/>
        <v>1</v>
      </c>
      <c r="I100">
        <v>22.8</v>
      </c>
      <c r="J100">
        <v>14.760000000000002</v>
      </c>
      <c r="K100">
        <v>1</v>
      </c>
      <c r="L100" s="4">
        <v>2138</v>
      </c>
      <c r="M100" s="4">
        <v>7700</v>
      </c>
      <c r="N100" s="4">
        <v>9838</v>
      </c>
    </row>
    <row r="101" spans="1:14" ht="16.149999999999999" x14ac:dyDescent="0.45">
      <c r="A101" s="4">
        <v>100</v>
      </c>
      <c r="B101" s="1">
        <v>41374</v>
      </c>
      <c r="C101" s="2">
        <f t="shared" si="8"/>
        <v>2013</v>
      </c>
      <c r="D101" s="2">
        <v>2</v>
      </c>
      <c r="E101" s="2">
        <f t="shared" si="9"/>
        <v>4</v>
      </c>
      <c r="F101" s="2">
        <v>0</v>
      </c>
      <c r="G101" s="2">
        <f t="shared" si="11"/>
        <v>3</v>
      </c>
      <c r="H101" s="2">
        <f t="shared" si="10"/>
        <v>1</v>
      </c>
      <c r="I101">
        <v>25</v>
      </c>
      <c r="J101">
        <v>17.64</v>
      </c>
      <c r="K101">
        <v>1</v>
      </c>
      <c r="L101" s="4">
        <v>1965</v>
      </c>
      <c r="M101" s="4">
        <v>7674</v>
      </c>
      <c r="N101" s="4">
        <v>9639</v>
      </c>
    </row>
    <row r="102" spans="1:14" ht="16.149999999999999" x14ac:dyDescent="0.45">
      <c r="A102" s="4">
        <v>101</v>
      </c>
      <c r="B102" s="1">
        <v>41375</v>
      </c>
      <c r="C102" s="2">
        <f t="shared" si="8"/>
        <v>2013</v>
      </c>
      <c r="D102" s="2">
        <v>2</v>
      </c>
      <c r="E102" s="2">
        <f t="shared" si="9"/>
        <v>4</v>
      </c>
      <c r="F102" s="2">
        <v>0</v>
      </c>
      <c r="G102" s="2">
        <f t="shared" si="11"/>
        <v>4</v>
      </c>
      <c r="H102" s="2">
        <f t="shared" si="10"/>
        <v>1</v>
      </c>
      <c r="I102">
        <v>21.95</v>
      </c>
      <c r="J102">
        <v>12.6</v>
      </c>
      <c r="K102">
        <v>1</v>
      </c>
      <c r="L102" s="4">
        <v>1886</v>
      </c>
      <c r="M102" s="4">
        <v>7280</v>
      </c>
      <c r="N102" s="4">
        <v>9166</v>
      </c>
    </row>
    <row r="103" spans="1:14" ht="16.149999999999999" x14ac:dyDescent="0.45">
      <c r="A103" s="4">
        <v>102</v>
      </c>
      <c r="B103" s="1">
        <v>41376</v>
      </c>
      <c r="C103" s="2">
        <f t="shared" si="8"/>
        <v>2013</v>
      </c>
      <c r="D103" s="2">
        <v>2</v>
      </c>
      <c r="E103" s="2">
        <f t="shared" si="9"/>
        <v>4</v>
      </c>
      <c r="F103" s="2">
        <v>0</v>
      </c>
      <c r="G103" s="2">
        <f t="shared" si="11"/>
        <v>5</v>
      </c>
      <c r="H103" s="2">
        <f t="shared" si="10"/>
        <v>1</v>
      </c>
      <c r="I103">
        <v>17.8</v>
      </c>
      <c r="J103">
        <v>16.2</v>
      </c>
      <c r="K103">
        <v>1</v>
      </c>
      <c r="L103" s="4">
        <v>1173</v>
      </c>
      <c r="M103" s="4">
        <v>4891</v>
      </c>
      <c r="N103" s="4">
        <v>6064</v>
      </c>
    </row>
    <row r="104" spans="1:14" ht="16.149999999999999" x14ac:dyDescent="0.45">
      <c r="A104" s="4">
        <v>103</v>
      </c>
      <c r="B104" s="1">
        <v>41377</v>
      </c>
      <c r="C104" s="2">
        <f t="shared" si="8"/>
        <v>2013</v>
      </c>
      <c r="D104" s="2">
        <v>2</v>
      </c>
      <c r="E104" s="2">
        <f t="shared" si="9"/>
        <v>4</v>
      </c>
      <c r="F104" s="2">
        <v>0</v>
      </c>
      <c r="G104" s="2">
        <f t="shared" si="11"/>
        <v>6</v>
      </c>
      <c r="H104" s="2">
        <f t="shared" si="10"/>
        <v>0</v>
      </c>
      <c r="I104">
        <v>15.25</v>
      </c>
      <c r="J104">
        <v>10.799999999999999</v>
      </c>
      <c r="K104">
        <v>1</v>
      </c>
      <c r="L104" s="4">
        <v>5376</v>
      </c>
      <c r="M104" s="4">
        <v>5993</v>
      </c>
      <c r="N104" s="4">
        <v>11369</v>
      </c>
    </row>
    <row r="105" spans="1:14" ht="16.149999999999999" x14ac:dyDescent="0.45">
      <c r="A105" s="4">
        <v>104</v>
      </c>
      <c r="B105" s="1">
        <v>41378</v>
      </c>
      <c r="C105" s="2">
        <f t="shared" si="8"/>
        <v>2013</v>
      </c>
      <c r="D105" s="2">
        <v>2</v>
      </c>
      <c r="E105" s="2">
        <f t="shared" si="9"/>
        <v>4</v>
      </c>
      <c r="F105" s="2">
        <v>0</v>
      </c>
      <c r="G105" s="2">
        <f t="shared" si="11"/>
        <v>0</v>
      </c>
      <c r="H105" s="2">
        <f t="shared" si="10"/>
        <v>0</v>
      </c>
      <c r="I105">
        <v>14.75</v>
      </c>
      <c r="J105">
        <v>12.6</v>
      </c>
      <c r="K105">
        <v>1</v>
      </c>
      <c r="L105" s="4">
        <v>4373</v>
      </c>
      <c r="M105" s="4">
        <v>5322</v>
      </c>
      <c r="N105" s="4">
        <v>9695</v>
      </c>
    </row>
    <row r="106" spans="1:14" ht="16.149999999999999" x14ac:dyDescent="0.45">
      <c r="A106" s="4">
        <v>105</v>
      </c>
      <c r="B106" s="1">
        <v>41379</v>
      </c>
      <c r="C106" s="2">
        <f t="shared" si="8"/>
        <v>2013</v>
      </c>
      <c r="D106" s="2">
        <v>2</v>
      </c>
      <c r="E106" s="2">
        <f t="shared" si="9"/>
        <v>4</v>
      </c>
      <c r="F106" s="2">
        <v>0</v>
      </c>
      <c r="G106" s="2">
        <f t="shared" si="11"/>
        <v>1</v>
      </c>
      <c r="H106" s="2">
        <f t="shared" si="10"/>
        <v>1</v>
      </c>
      <c r="I106">
        <v>15.55</v>
      </c>
      <c r="J106">
        <v>11.16</v>
      </c>
      <c r="K106">
        <v>1</v>
      </c>
      <c r="L106" s="4">
        <v>1289</v>
      </c>
      <c r="M106" s="4">
        <v>5690</v>
      </c>
      <c r="N106" s="4">
        <v>6979</v>
      </c>
    </row>
    <row r="107" spans="1:14" ht="16.149999999999999" x14ac:dyDescent="0.45">
      <c r="A107" s="4">
        <v>106</v>
      </c>
      <c r="B107" s="1">
        <v>41380</v>
      </c>
      <c r="C107" s="2">
        <f t="shared" si="8"/>
        <v>2013</v>
      </c>
      <c r="D107" s="2">
        <v>2</v>
      </c>
      <c r="E107" s="2">
        <f t="shared" si="9"/>
        <v>4</v>
      </c>
      <c r="F107" s="2">
        <v>0</v>
      </c>
      <c r="G107" s="2">
        <f t="shared" si="11"/>
        <v>2</v>
      </c>
      <c r="H107" s="2">
        <f t="shared" si="10"/>
        <v>1</v>
      </c>
      <c r="I107">
        <v>18.3</v>
      </c>
      <c r="J107">
        <v>12.959999999999999</v>
      </c>
      <c r="K107">
        <v>1</v>
      </c>
      <c r="L107" s="4">
        <v>1519</v>
      </c>
      <c r="M107" s="4">
        <v>6796</v>
      </c>
      <c r="N107" s="4">
        <v>8315</v>
      </c>
    </row>
    <row r="108" spans="1:14" ht="16.149999999999999" x14ac:dyDescent="0.45">
      <c r="A108" s="4">
        <v>107</v>
      </c>
      <c r="B108" s="1">
        <v>41381</v>
      </c>
      <c r="C108" s="2">
        <f t="shared" si="8"/>
        <v>2013</v>
      </c>
      <c r="D108" s="2">
        <v>2</v>
      </c>
      <c r="E108" s="2">
        <f t="shared" si="9"/>
        <v>4</v>
      </c>
      <c r="F108" s="2">
        <v>0</v>
      </c>
      <c r="G108" s="2">
        <f t="shared" si="11"/>
        <v>3</v>
      </c>
      <c r="H108" s="2">
        <f t="shared" si="10"/>
        <v>1</v>
      </c>
      <c r="I108">
        <v>21.65</v>
      </c>
      <c r="J108">
        <v>10.08</v>
      </c>
      <c r="K108">
        <v>1</v>
      </c>
      <c r="L108" s="4">
        <v>1363</v>
      </c>
      <c r="M108" s="4">
        <v>7200</v>
      </c>
      <c r="N108" s="4">
        <v>8563</v>
      </c>
    </row>
    <row r="109" spans="1:14" ht="16.149999999999999" x14ac:dyDescent="0.45">
      <c r="A109" s="4">
        <v>108</v>
      </c>
      <c r="B109" s="1">
        <v>41382</v>
      </c>
      <c r="C109" s="2">
        <f t="shared" si="8"/>
        <v>2013</v>
      </c>
      <c r="D109" s="2">
        <v>2</v>
      </c>
      <c r="E109" s="2">
        <f t="shared" si="9"/>
        <v>4</v>
      </c>
      <c r="F109" s="2">
        <v>0</v>
      </c>
      <c r="G109" s="2">
        <f t="shared" si="11"/>
        <v>4</v>
      </c>
      <c r="H109" s="2">
        <f t="shared" si="10"/>
        <v>1</v>
      </c>
      <c r="I109">
        <v>20.85</v>
      </c>
      <c r="J109">
        <v>14.04</v>
      </c>
      <c r="K109">
        <v>1</v>
      </c>
      <c r="L109" s="4">
        <v>1195</v>
      </c>
      <c r="M109" s="4">
        <v>6566</v>
      </c>
      <c r="N109" s="4">
        <v>7761</v>
      </c>
    </row>
    <row r="110" spans="1:14" ht="16.149999999999999" x14ac:dyDescent="0.45">
      <c r="A110" s="4">
        <v>109</v>
      </c>
      <c r="B110" s="1">
        <v>41383</v>
      </c>
      <c r="C110" s="2">
        <f t="shared" si="8"/>
        <v>2013</v>
      </c>
      <c r="D110" s="2">
        <v>2</v>
      </c>
      <c r="E110" s="2">
        <f t="shared" si="9"/>
        <v>4</v>
      </c>
      <c r="F110" s="2">
        <v>0</v>
      </c>
      <c r="G110" s="2">
        <f t="shared" si="11"/>
        <v>5</v>
      </c>
      <c r="H110" s="2">
        <f t="shared" si="10"/>
        <v>1</v>
      </c>
      <c r="I110">
        <v>18.600000000000001</v>
      </c>
      <c r="J110">
        <v>22.32</v>
      </c>
      <c r="K110">
        <v>1</v>
      </c>
      <c r="L110" s="4">
        <v>1083</v>
      </c>
      <c r="M110" s="4">
        <v>5095</v>
      </c>
      <c r="N110" s="4">
        <v>6178</v>
      </c>
    </row>
    <row r="111" spans="1:14" ht="16.149999999999999" x14ac:dyDescent="0.45">
      <c r="A111" s="4">
        <v>110</v>
      </c>
      <c r="B111" s="1">
        <v>41384</v>
      </c>
      <c r="C111" s="2">
        <f t="shared" si="8"/>
        <v>2013</v>
      </c>
      <c r="D111" s="2">
        <v>2</v>
      </c>
      <c r="E111" s="2">
        <f t="shared" si="9"/>
        <v>4</v>
      </c>
      <c r="F111" s="2">
        <v>0</v>
      </c>
      <c r="G111" s="2">
        <f t="shared" si="11"/>
        <v>6</v>
      </c>
      <c r="H111" s="2">
        <f t="shared" si="10"/>
        <v>0</v>
      </c>
      <c r="I111">
        <v>12.8</v>
      </c>
      <c r="J111">
        <v>22.68</v>
      </c>
      <c r="K111">
        <v>1</v>
      </c>
      <c r="L111" s="4">
        <v>3412</v>
      </c>
      <c r="M111" s="4">
        <v>5470</v>
      </c>
      <c r="N111" s="4">
        <v>8882</v>
      </c>
    </row>
    <row r="112" spans="1:14" ht="16.149999999999999" x14ac:dyDescent="0.45">
      <c r="A112" s="4">
        <v>111</v>
      </c>
      <c r="B112" s="1">
        <v>41385</v>
      </c>
      <c r="C112" s="2">
        <f t="shared" si="8"/>
        <v>2013</v>
      </c>
      <c r="D112" s="2">
        <v>2</v>
      </c>
      <c r="E112" s="2">
        <f t="shared" si="9"/>
        <v>4</v>
      </c>
      <c r="F112" s="2">
        <v>0</v>
      </c>
      <c r="G112" s="2">
        <f t="shared" si="11"/>
        <v>0</v>
      </c>
      <c r="H112" s="2">
        <f t="shared" si="10"/>
        <v>0</v>
      </c>
      <c r="I112">
        <v>9.4499999999999993</v>
      </c>
      <c r="J112">
        <v>14.760000000000002</v>
      </c>
      <c r="K112">
        <v>1</v>
      </c>
      <c r="L112" s="4">
        <v>2512</v>
      </c>
      <c r="M112" s="4">
        <v>4889</v>
      </c>
      <c r="N112" s="4">
        <v>7401</v>
      </c>
    </row>
    <row r="113" spans="1:14" ht="16.149999999999999" x14ac:dyDescent="0.45">
      <c r="A113" s="4">
        <v>112</v>
      </c>
      <c r="B113" s="1">
        <v>41386</v>
      </c>
      <c r="C113" s="2">
        <f t="shared" si="8"/>
        <v>2013</v>
      </c>
      <c r="D113" s="2">
        <v>2</v>
      </c>
      <c r="E113" s="2">
        <f t="shared" si="9"/>
        <v>4</v>
      </c>
      <c r="F113" s="2">
        <v>0</v>
      </c>
      <c r="G113" s="2">
        <f t="shared" si="11"/>
        <v>1</v>
      </c>
      <c r="H113" s="2">
        <f t="shared" si="10"/>
        <v>1</v>
      </c>
      <c r="I113">
        <v>9.4499999999999993</v>
      </c>
      <c r="J113">
        <v>16.920000000000002</v>
      </c>
      <c r="K113">
        <v>1</v>
      </c>
      <c r="L113" s="4">
        <v>780</v>
      </c>
      <c r="M113" s="4">
        <v>6014</v>
      </c>
      <c r="N113" s="4">
        <v>6794</v>
      </c>
    </row>
    <row r="114" spans="1:14" ht="16.149999999999999" x14ac:dyDescent="0.45">
      <c r="A114" s="4">
        <v>113</v>
      </c>
      <c r="B114" s="1">
        <v>41387</v>
      </c>
      <c r="C114" s="2">
        <f t="shared" si="8"/>
        <v>2013</v>
      </c>
      <c r="D114" s="2">
        <v>2</v>
      </c>
      <c r="E114" s="2">
        <f t="shared" si="9"/>
        <v>4</v>
      </c>
      <c r="F114" s="2">
        <v>0</v>
      </c>
      <c r="G114" s="2">
        <f t="shared" si="11"/>
        <v>2</v>
      </c>
      <c r="H114" s="2">
        <f t="shared" si="10"/>
        <v>1</v>
      </c>
      <c r="I114">
        <v>13.05</v>
      </c>
      <c r="J114">
        <v>9.7200000000000006</v>
      </c>
      <c r="K114">
        <v>1</v>
      </c>
      <c r="L114" s="4">
        <v>948</v>
      </c>
      <c r="M114" s="4">
        <v>6561</v>
      </c>
      <c r="N114" s="4">
        <v>7509</v>
      </c>
    </row>
    <row r="115" spans="1:14" ht="16.149999999999999" x14ac:dyDescent="0.45">
      <c r="A115" s="4">
        <v>114</v>
      </c>
      <c r="B115" s="1">
        <v>41388</v>
      </c>
      <c r="C115" s="2">
        <f t="shared" si="8"/>
        <v>2013</v>
      </c>
      <c r="D115" s="2">
        <v>2</v>
      </c>
      <c r="E115" s="2">
        <f t="shared" si="9"/>
        <v>4</v>
      </c>
      <c r="F115" s="2">
        <v>0</v>
      </c>
      <c r="G115" s="2">
        <f t="shared" si="11"/>
        <v>3</v>
      </c>
      <c r="H115" s="2">
        <f t="shared" si="10"/>
        <v>1</v>
      </c>
      <c r="I115">
        <v>17.5</v>
      </c>
      <c r="J115">
        <v>19.799999999999997</v>
      </c>
      <c r="K115">
        <v>1</v>
      </c>
      <c r="L115" s="4">
        <v>1306</v>
      </c>
      <c r="M115" s="4">
        <v>7246</v>
      </c>
      <c r="N115" s="4">
        <v>8552</v>
      </c>
    </row>
    <row r="116" spans="1:14" ht="16.149999999999999" x14ac:dyDescent="0.45">
      <c r="A116" s="4">
        <v>115</v>
      </c>
      <c r="B116" s="1">
        <v>41389</v>
      </c>
      <c r="C116" s="2">
        <f t="shared" si="8"/>
        <v>2013</v>
      </c>
      <c r="D116" s="2">
        <v>2</v>
      </c>
      <c r="E116" s="2">
        <f t="shared" si="9"/>
        <v>4</v>
      </c>
      <c r="F116" s="2">
        <v>0</v>
      </c>
      <c r="G116" s="2">
        <f t="shared" si="11"/>
        <v>4</v>
      </c>
      <c r="H116" s="2">
        <f t="shared" si="10"/>
        <v>1</v>
      </c>
      <c r="I116">
        <v>13.3</v>
      </c>
      <c r="J116">
        <v>16.920000000000002</v>
      </c>
      <c r="K116">
        <v>2</v>
      </c>
      <c r="L116" s="4">
        <v>1350</v>
      </c>
      <c r="M116" s="4">
        <v>6982</v>
      </c>
      <c r="N116" s="4">
        <v>8332</v>
      </c>
    </row>
    <row r="117" spans="1:14" ht="16.149999999999999" x14ac:dyDescent="0.45">
      <c r="A117" s="4">
        <v>116</v>
      </c>
      <c r="B117" s="1">
        <v>41390</v>
      </c>
      <c r="C117" s="2">
        <f t="shared" si="8"/>
        <v>2013</v>
      </c>
      <c r="D117" s="2">
        <v>2</v>
      </c>
      <c r="E117" s="2">
        <f t="shared" si="9"/>
        <v>4</v>
      </c>
      <c r="F117" s="2">
        <v>0</v>
      </c>
      <c r="G117" s="2">
        <f t="shared" si="11"/>
        <v>5</v>
      </c>
      <c r="H117" s="2">
        <f t="shared" si="10"/>
        <v>1</v>
      </c>
      <c r="I117">
        <v>14.15</v>
      </c>
      <c r="J117">
        <v>8.6399999999999988</v>
      </c>
      <c r="K117">
        <v>1</v>
      </c>
      <c r="L117" s="4">
        <v>1844</v>
      </c>
      <c r="M117" s="4">
        <v>7230</v>
      </c>
      <c r="N117" s="4">
        <v>9074</v>
      </c>
    </row>
    <row r="118" spans="1:14" ht="16.149999999999999" x14ac:dyDescent="0.45">
      <c r="A118" s="4">
        <v>117</v>
      </c>
      <c r="B118" s="1">
        <v>41391</v>
      </c>
      <c r="C118" s="2">
        <f t="shared" si="8"/>
        <v>2013</v>
      </c>
      <c r="D118" s="2">
        <v>2</v>
      </c>
      <c r="E118" s="2">
        <f t="shared" si="9"/>
        <v>4</v>
      </c>
      <c r="F118" s="2">
        <v>0</v>
      </c>
      <c r="G118" s="2">
        <f t="shared" si="11"/>
        <v>6</v>
      </c>
      <c r="H118" s="2">
        <f t="shared" si="10"/>
        <v>0</v>
      </c>
      <c r="I118">
        <v>16.100000000000001</v>
      </c>
      <c r="J118">
        <v>7.5600000000000005</v>
      </c>
      <c r="K118">
        <v>1</v>
      </c>
      <c r="L118" s="4">
        <v>4947</v>
      </c>
      <c r="M118" s="4">
        <v>5957</v>
      </c>
      <c r="N118" s="4">
        <v>10904</v>
      </c>
    </row>
    <row r="119" spans="1:14" ht="16.149999999999999" x14ac:dyDescent="0.45">
      <c r="A119" s="4">
        <v>118</v>
      </c>
      <c r="B119" s="1">
        <v>41392</v>
      </c>
      <c r="C119" s="2">
        <f t="shared" si="8"/>
        <v>2013</v>
      </c>
      <c r="D119" s="2">
        <v>2</v>
      </c>
      <c r="E119" s="2">
        <f t="shared" si="9"/>
        <v>4</v>
      </c>
      <c r="F119" s="2">
        <v>0</v>
      </c>
      <c r="G119" s="2">
        <f t="shared" si="11"/>
        <v>0</v>
      </c>
      <c r="H119" s="2">
        <f t="shared" si="10"/>
        <v>0</v>
      </c>
      <c r="I119">
        <v>15.3</v>
      </c>
      <c r="J119">
        <v>12.959999999999999</v>
      </c>
      <c r="K119">
        <v>1</v>
      </c>
      <c r="L119" s="4">
        <v>3336</v>
      </c>
      <c r="M119" s="4">
        <v>4585</v>
      </c>
      <c r="N119" s="4">
        <v>7921</v>
      </c>
    </row>
    <row r="120" spans="1:14" ht="16.149999999999999" x14ac:dyDescent="0.45">
      <c r="A120" s="4">
        <v>119</v>
      </c>
      <c r="B120" s="1">
        <v>41393</v>
      </c>
      <c r="C120" s="2">
        <f t="shared" si="8"/>
        <v>2013</v>
      </c>
      <c r="D120" s="2">
        <v>2</v>
      </c>
      <c r="E120" s="2">
        <f t="shared" si="9"/>
        <v>4</v>
      </c>
      <c r="F120" s="2">
        <v>0</v>
      </c>
      <c r="G120" s="2">
        <f t="shared" si="11"/>
        <v>1</v>
      </c>
      <c r="H120" s="2">
        <f t="shared" si="10"/>
        <v>1</v>
      </c>
      <c r="I120">
        <v>14.45</v>
      </c>
      <c r="J120">
        <v>11.52</v>
      </c>
      <c r="K120">
        <v>1</v>
      </c>
      <c r="L120" s="4">
        <v>480</v>
      </c>
      <c r="M120" s="4">
        <v>3853</v>
      </c>
      <c r="N120" s="4">
        <v>4333</v>
      </c>
    </row>
    <row r="121" spans="1:14" ht="16.149999999999999" x14ac:dyDescent="0.45">
      <c r="A121" s="4">
        <v>120</v>
      </c>
      <c r="B121" s="1">
        <v>41394</v>
      </c>
      <c r="C121" s="2">
        <f t="shared" si="8"/>
        <v>2013</v>
      </c>
      <c r="D121" s="2">
        <v>2</v>
      </c>
      <c r="E121" s="2">
        <f t="shared" si="9"/>
        <v>4</v>
      </c>
      <c r="F121" s="2">
        <v>0</v>
      </c>
      <c r="G121" s="2">
        <f t="shared" si="11"/>
        <v>2</v>
      </c>
      <c r="H121" s="2">
        <f t="shared" si="10"/>
        <v>1</v>
      </c>
      <c r="I121">
        <v>15</v>
      </c>
      <c r="J121">
        <v>14.04</v>
      </c>
      <c r="K121">
        <v>1</v>
      </c>
      <c r="L121" s="4">
        <v>604</v>
      </c>
      <c r="M121" s="4">
        <v>4801</v>
      </c>
      <c r="N121" s="4">
        <v>5405</v>
      </c>
    </row>
    <row r="122" spans="1:14" ht="16.149999999999999" x14ac:dyDescent="0.45">
      <c r="A122" s="4">
        <v>121</v>
      </c>
      <c r="B122" s="1">
        <v>41395</v>
      </c>
      <c r="C122" s="2">
        <f t="shared" si="8"/>
        <v>2013</v>
      </c>
      <c r="D122" s="2">
        <v>2</v>
      </c>
      <c r="E122" s="2">
        <f t="shared" si="9"/>
        <v>5</v>
      </c>
      <c r="F122" s="2">
        <v>0</v>
      </c>
      <c r="G122" s="2">
        <f t="shared" si="11"/>
        <v>3</v>
      </c>
      <c r="H122" s="2">
        <f t="shared" si="10"/>
        <v>1</v>
      </c>
      <c r="I122">
        <v>15.85</v>
      </c>
      <c r="J122">
        <v>15.48</v>
      </c>
      <c r="K122">
        <v>1</v>
      </c>
      <c r="L122" s="4">
        <v>1197</v>
      </c>
      <c r="M122" s="4">
        <v>7494</v>
      </c>
      <c r="N122" s="4">
        <v>8691</v>
      </c>
    </row>
    <row r="123" spans="1:14" ht="16.149999999999999" x14ac:dyDescent="0.45">
      <c r="A123" s="4">
        <v>122</v>
      </c>
      <c r="B123" s="1">
        <v>41396</v>
      </c>
      <c r="C123" s="2">
        <f t="shared" si="8"/>
        <v>2013</v>
      </c>
      <c r="D123" s="2">
        <v>2</v>
      </c>
      <c r="E123" s="2">
        <f t="shared" si="9"/>
        <v>5</v>
      </c>
      <c r="F123" s="2">
        <v>0</v>
      </c>
      <c r="G123" s="2">
        <f t="shared" si="11"/>
        <v>4</v>
      </c>
      <c r="H123" s="2">
        <f t="shared" si="10"/>
        <v>1</v>
      </c>
      <c r="I123">
        <v>14.7</v>
      </c>
      <c r="J123">
        <v>9.7200000000000006</v>
      </c>
      <c r="K123">
        <v>1</v>
      </c>
      <c r="L123" s="4">
        <v>1323</v>
      </c>
      <c r="M123" s="4">
        <v>7269</v>
      </c>
      <c r="N123" s="4">
        <v>8592</v>
      </c>
    </row>
    <row r="124" spans="1:14" ht="16.149999999999999" x14ac:dyDescent="0.45">
      <c r="A124" s="4">
        <v>123</v>
      </c>
      <c r="B124" s="1">
        <v>41397</v>
      </c>
      <c r="C124" s="2">
        <f t="shared" si="8"/>
        <v>2013</v>
      </c>
      <c r="D124" s="2">
        <v>2</v>
      </c>
      <c r="E124" s="2">
        <f t="shared" si="9"/>
        <v>5</v>
      </c>
      <c r="F124" s="2">
        <v>0</v>
      </c>
      <c r="G124" s="2">
        <f t="shared" si="11"/>
        <v>5</v>
      </c>
      <c r="H124" s="2">
        <f t="shared" si="10"/>
        <v>1</v>
      </c>
      <c r="I124">
        <v>14.7</v>
      </c>
      <c r="J124">
        <v>15.48</v>
      </c>
      <c r="K124">
        <v>1</v>
      </c>
      <c r="L124" s="4">
        <v>1774</v>
      </c>
      <c r="M124" s="4">
        <v>6967</v>
      </c>
      <c r="N124" s="4">
        <v>8741</v>
      </c>
    </row>
    <row r="125" spans="1:14" ht="16.149999999999999" x14ac:dyDescent="0.45">
      <c r="A125" s="4">
        <v>124</v>
      </c>
      <c r="B125" s="1">
        <v>41398</v>
      </c>
      <c r="C125" s="2">
        <f t="shared" si="8"/>
        <v>2013</v>
      </c>
      <c r="D125" s="2">
        <v>2</v>
      </c>
      <c r="E125" s="2">
        <f t="shared" si="9"/>
        <v>5</v>
      </c>
      <c r="F125" s="2">
        <v>0</v>
      </c>
      <c r="G125" s="2">
        <f t="shared" si="11"/>
        <v>6</v>
      </c>
      <c r="H125" s="2">
        <f t="shared" si="10"/>
        <v>0</v>
      </c>
      <c r="I125">
        <v>15.3</v>
      </c>
      <c r="J125">
        <v>14.760000000000002</v>
      </c>
      <c r="K125">
        <v>1</v>
      </c>
      <c r="L125" s="4">
        <v>3651</v>
      </c>
      <c r="M125" s="4">
        <v>5935</v>
      </c>
      <c r="N125" s="4">
        <v>9586</v>
      </c>
    </row>
    <row r="126" spans="1:14" ht="16.149999999999999" x14ac:dyDescent="0.45">
      <c r="A126" s="4">
        <v>125</v>
      </c>
      <c r="B126" s="1">
        <v>41399</v>
      </c>
      <c r="C126" s="2">
        <f t="shared" si="8"/>
        <v>2013</v>
      </c>
      <c r="D126" s="2">
        <v>2</v>
      </c>
      <c r="E126" s="2">
        <f t="shared" si="9"/>
        <v>5</v>
      </c>
      <c r="F126" s="2">
        <v>0</v>
      </c>
      <c r="G126" s="2">
        <f t="shared" si="11"/>
        <v>0</v>
      </c>
      <c r="H126" s="2">
        <f t="shared" si="10"/>
        <v>0</v>
      </c>
      <c r="I126">
        <v>13.05</v>
      </c>
      <c r="J126">
        <v>15.120000000000001</v>
      </c>
      <c r="K126">
        <v>2</v>
      </c>
      <c r="L126" s="4">
        <v>2934</v>
      </c>
      <c r="M126" s="4">
        <v>5146</v>
      </c>
      <c r="N126" s="4">
        <v>8080</v>
      </c>
    </row>
    <row r="127" spans="1:14" ht="16.149999999999999" x14ac:dyDescent="0.45">
      <c r="A127" s="4">
        <v>126</v>
      </c>
      <c r="B127" s="1">
        <v>41400</v>
      </c>
      <c r="C127" s="2">
        <f t="shared" si="8"/>
        <v>2013</v>
      </c>
      <c r="D127" s="2">
        <v>2</v>
      </c>
      <c r="E127" s="2">
        <f t="shared" si="9"/>
        <v>5</v>
      </c>
      <c r="F127" s="2">
        <v>0</v>
      </c>
      <c r="G127" s="2">
        <f t="shared" si="11"/>
        <v>1</v>
      </c>
      <c r="H127" s="2">
        <f t="shared" si="10"/>
        <v>1</v>
      </c>
      <c r="I127">
        <v>14.7</v>
      </c>
      <c r="J127">
        <v>19.440000000000001</v>
      </c>
      <c r="K127">
        <v>1</v>
      </c>
      <c r="L127" s="4">
        <v>1065</v>
      </c>
      <c r="M127" s="4">
        <v>5500</v>
      </c>
      <c r="N127" s="4">
        <v>6565</v>
      </c>
    </row>
    <row r="128" spans="1:14" ht="16.149999999999999" x14ac:dyDescent="0.45">
      <c r="A128" s="4">
        <v>127</v>
      </c>
      <c r="B128" s="1">
        <v>41401</v>
      </c>
      <c r="C128" s="2">
        <f t="shared" si="8"/>
        <v>2013</v>
      </c>
      <c r="D128" s="2">
        <v>2</v>
      </c>
      <c r="E128" s="2">
        <f t="shared" si="9"/>
        <v>5</v>
      </c>
      <c r="F128" s="2">
        <v>0</v>
      </c>
      <c r="G128" s="2">
        <f t="shared" si="11"/>
        <v>2</v>
      </c>
      <c r="H128" s="2">
        <f t="shared" si="10"/>
        <v>1</v>
      </c>
      <c r="I128">
        <v>16.95</v>
      </c>
      <c r="J128">
        <v>19.440000000000001</v>
      </c>
      <c r="K128">
        <v>2</v>
      </c>
      <c r="L128" s="4">
        <v>344</v>
      </c>
      <c r="M128" s="4">
        <v>4118</v>
      </c>
      <c r="N128" s="4">
        <v>4462</v>
      </c>
    </row>
    <row r="129" spans="1:14" ht="16.149999999999999" x14ac:dyDescent="0.45">
      <c r="A129" s="4">
        <v>128</v>
      </c>
      <c r="B129" s="1">
        <v>41402</v>
      </c>
      <c r="C129" s="2">
        <f t="shared" si="8"/>
        <v>2013</v>
      </c>
      <c r="D129" s="2">
        <v>2</v>
      </c>
      <c r="E129" s="2">
        <f t="shared" si="9"/>
        <v>5</v>
      </c>
      <c r="F129" s="2">
        <v>0</v>
      </c>
      <c r="G129" s="2">
        <f t="shared" si="11"/>
        <v>3</v>
      </c>
      <c r="H129" s="2">
        <f t="shared" si="10"/>
        <v>1</v>
      </c>
      <c r="I129">
        <v>18.600000000000001</v>
      </c>
      <c r="J129">
        <v>9</v>
      </c>
      <c r="K129">
        <v>1</v>
      </c>
      <c r="L129" s="4">
        <v>821</v>
      </c>
      <c r="M129" s="4">
        <v>5848</v>
      </c>
      <c r="N129" s="4">
        <v>6669</v>
      </c>
    </row>
    <row r="130" spans="1:14" ht="16.149999999999999" x14ac:dyDescent="0.45">
      <c r="A130" s="4">
        <v>129</v>
      </c>
      <c r="B130" s="1">
        <v>41403</v>
      </c>
      <c r="C130" s="2">
        <f t="shared" si="8"/>
        <v>2013</v>
      </c>
      <c r="D130" s="2">
        <v>2</v>
      </c>
      <c r="E130" s="2">
        <f t="shared" si="9"/>
        <v>5</v>
      </c>
      <c r="F130" s="2">
        <v>0</v>
      </c>
      <c r="G130" s="2">
        <f t="shared" si="11"/>
        <v>4</v>
      </c>
      <c r="H130" s="2">
        <f t="shared" si="10"/>
        <v>1</v>
      </c>
      <c r="I130">
        <v>19.149999999999999</v>
      </c>
      <c r="J130">
        <v>7.92</v>
      </c>
      <c r="K130">
        <v>2</v>
      </c>
      <c r="L130" s="4">
        <v>1122</v>
      </c>
      <c r="M130" s="4">
        <v>6748</v>
      </c>
      <c r="N130" s="4">
        <v>7870</v>
      </c>
    </row>
    <row r="131" spans="1:14" ht="16.149999999999999" x14ac:dyDescent="0.45">
      <c r="A131" s="4">
        <v>130</v>
      </c>
      <c r="B131" s="1">
        <v>41404</v>
      </c>
      <c r="C131" s="2">
        <f t="shared" si="8"/>
        <v>2013</v>
      </c>
      <c r="D131" s="2">
        <v>2</v>
      </c>
      <c r="E131" s="2">
        <f t="shared" si="9"/>
        <v>5</v>
      </c>
      <c r="F131" s="2">
        <v>0</v>
      </c>
      <c r="G131" s="2">
        <f t="shared" si="11"/>
        <v>5</v>
      </c>
      <c r="H131" s="2">
        <f t="shared" si="10"/>
        <v>1</v>
      </c>
      <c r="I131">
        <v>21.35</v>
      </c>
      <c r="J131">
        <v>9.7200000000000006</v>
      </c>
      <c r="K131">
        <v>1</v>
      </c>
      <c r="L131" s="4">
        <v>1979</v>
      </c>
      <c r="M131" s="4">
        <v>6978</v>
      </c>
      <c r="N131" s="4">
        <v>8957</v>
      </c>
    </row>
    <row r="132" spans="1:14" ht="16.149999999999999" x14ac:dyDescent="0.45">
      <c r="A132" s="4">
        <v>131</v>
      </c>
      <c r="B132" s="1">
        <v>41405</v>
      </c>
      <c r="C132" s="2">
        <f t="shared" si="8"/>
        <v>2013</v>
      </c>
      <c r="D132" s="2">
        <v>2</v>
      </c>
      <c r="E132" s="2">
        <f t="shared" si="9"/>
        <v>5</v>
      </c>
      <c r="F132" s="2">
        <v>0</v>
      </c>
      <c r="G132" s="2">
        <f t="shared" si="11"/>
        <v>6</v>
      </c>
      <c r="H132" s="2">
        <f t="shared" si="10"/>
        <v>0</v>
      </c>
      <c r="I132">
        <v>22.25</v>
      </c>
      <c r="J132">
        <v>10.799999999999999</v>
      </c>
      <c r="K132">
        <v>1</v>
      </c>
      <c r="L132" s="4">
        <v>2099</v>
      </c>
      <c r="M132" s="4">
        <v>4432</v>
      </c>
      <c r="N132" s="4">
        <v>6531</v>
      </c>
    </row>
    <row r="133" spans="1:14" ht="16.149999999999999" x14ac:dyDescent="0.45">
      <c r="A133" s="4">
        <v>132</v>
      </c>
      <c r="B133" s="1">
        <v>41406</v>
      </c>
      <c r="C133" s="2">
        <f t="shared" si="8"/>
        <v>2013</v>
      </c>
      <c r="D133" s="2">
        <v>2</v>
      </c>
      <c r="E133" s="2">
        <f t="shared" si="9"/>
        <v>5</v>
      </c>
      <c r="F133" s="2">
        <v>0</v>
      </c>
      <c r="G133" s="2">
        <f t="shared" si="11"/>
        <v>0</v>
      </c>
      <c r="H133" s="2">
        <f t="shared" si="10"/>
        <v>0</v>
      </c>
      <c r="I133">
        <v>15.55</v>
      </c>
      <c r="J133">
        <v>20.88</v>
      </c>
      <c r="K133">
        <v>1</v>
      </c>
      <c r="L133" s="4">
        <v>3084</v>
      </c>
      <c r="M133" s="4">
        <v>5019</v>
      </c>
      <c r="N133" s="4">
        <v>8103</v>
      </c>
    </row>
    <row r="134" spans="1:14" ht="16.149999999999999" x14ac:dyDescent="0.45">
      <c r="A134" s="4">
        <v>133</v>
      </c>
      <c r="B134" s="1">
        <v>41407</v>
      </c>
      <c r="C134" s="2">
        <f t="shared" si="8"/>
        <v>2013</v>
      </c>
      <c r="D134" s="2">
        <v>2</v>
      </c>
      <c r="E134" s="2">
        <f t="shared" si="9"/>
        <v>5</v>
      </c>
      <c r="F134" s="2">
        <v>0</v>
      </c>
      <c r="G134" s="2">
        <f t="shared" si="11"/>
        <v>1</v>
      </c>
      <c r="H134" s="2">
        <f t="shared" si="10"/>
        <v>1</v>
      </c>
      <c r="I134">
        <v>12.5</v>
      </c>
      <c r="J134">
        <v>17.64</v>
      </c>
      <c r="K134">
        <v>1</v>
      </c>
      <c r="L134" s="4">
        <v>1064</v>
      </c>
      <c r="M134" s="4">
        <v>6377</v>
      </c>
      <c r="N134" s="4">
        <v>7441</v>
      </c>
    </row>
    <row r="135" spans="1:14" ht="16.149999999999999" x14ac:dyDescent="0.45">
      <c r="A135" s="4">
        <v>134</v>
      </c>
      <c r="B135" s="1">
        <v>41408</v>
      </c>
      <c r="C135" s="2">
        <f t="shared" si="8"/>
        <v>2013</v>
      </c>
      <c r="D135" s="2">
        <v>2</v>
      </c>
      <c r="E135" s="2">
        <f t="shared" si="9"/>
        <v>5</v>
      </c>
      <c r="F135" s="2">
        <v>0</v>
      </c>
      <c r="G135" s="2">
        <f t="shared" si="11"/>
        <v>2</v>
      </c>
      <c r="H135" s="2">
        <f t="shared" si="10"/>
        <v>1</v>
      </c>
      <c r="I135">
        <v>12.5</v>
      </c>
      <c r="J135">
        <v>9.7200000000000006</v>
      </c>
      <c r="K135">
        <v>1</v>
      </c>
      <c r="L135" s="4">
        <v>1264</v>
      </c>
      <c r="M135" s="4">
        <v>6858</v>
      </c>
      <c r="N135" s="4">
        <v>8122</v>
      </c>
    </row>
    <row r="136" spans="1:14" ht="16.149999999999999" x14ac:dyDescent="0.45">
      <c r="A136" s="4">
        <v>135</v>
      </c>
      <c r="B136" s="1">
        <v>41409</v>
      </c>
      <c r="C136" s="2">
        <f t="shared" si="8"/>
        <v>2013</v>
      </c>
      <c r="D136" s="2">
        <v>2</v>
      </c>
      <c r="E136" s="2">
        <f t="shared" si="9"/>
        <v>5</v>
      </c>
      <c r="F136" s="2">
        <v>0</v>
      </c>
      <c r="G136" s="2">
        <f t="shared" si="11"/>
        <v>3</v>
      </c>
      <c r="H136" s="2">
        <f t="shared" si="10"/>
        <v>1</v>
      </c>
      <c r="I136">
        <v>21.95</v>
      </c>
      <c r="J136">
        <v>13.32</v>
      </c>
      <c r="K136">
        <v>1</v>
      </c>
      <c r="L136" s="4">
        <v>1321</v>
      </c>
      <c r="M136" s="4">
        <v>7505</v>
      </c>
      <c r="N136" s="4">
        <v>8826</v>
      </c>
    </row>
    <row r="137" spans="1:14" ht="16.149999999999999" x14ac:dyDescent="0.45">
      <c r="A137" s="4">
        <v>136</v>
      </c>
      <c r="B137" s="1">
        <v>41410</v>
      </c>
      <c r="C137" s="2">
        <f t="shared" si="8"/>
        <v>2013</v>
      </c>
      <c r="D137" s="2">
        <v>2</v>
      </c>
      <c r="E137" s="2">
        <f t="shared" si="9"/>
        <v>5</v>
      </c>
      <c r="F137" s="2">
        <v>0</v>
      </c>
      <c r="G137" s="2">
        <f t="shared" si="11"/>
        <v>4</v>
      </c>
      <c r="H137" s="2">
        <f t="shared" si="10"/>
        <v>1</v>
      </c>
      <c r="I137">
        <v>24.75</v>
      </c>
      <c r="J137">
        <v>15.48</v>
      </c>
      <c r="K137">
        <v>1</v>
      </c>
      <c r="L137" s="4">
        <v>1524</v>
      </c>
      <c r="M137" s="4">
        <v>7448</v>
      </c>
      <c r="N137" s="4">
        <v>8972</v>
      </c>
    </row>
    <row r="138" spans="1:14" ht="16.149999999999999" x14ac:dyDescent="0.45">
      <c r="A138" s="4">
        <v>137</v>
      </c>
      <c r="B138" s="1">
        <v>41411</v>
      </c>
      <c r="C138" s="2">
        <f t="shared" si="8"/>
        <v>2013</v>
      </c>
      <c r="D138" s="2">
        <v>2</v>
      </c>
      <c r="E138" s="2">
        <f t="shared" si="9"/>
        <v>5</v>
      </c>
      <c r="F138" s="2">
        <v>0</v>
      </c>
      <c r="G138" s="2">
        <f t="shared" si="11"/>
        <v>5</v>
      </c>
      <c r="H138" s="2">
        <f t="shared" si="10"/>
        <v>1</v>
      </c>
      <c r="I138">
        <v>22.75</v>
      </c>
      <c r="J138">
        <v>9.7200000000000006</v>
      </c>
      <c r="K138">
        <v>1</v>
      </c>
      <c r="L138" s="4">
        <v>2544</v>
      </c>
      <c r="M138" s="4">
        <v>7611</v>
      </c>
      <c r="N138" s="4">
        <v>10155</v>
      </c>
    </row>
    <row r="139" spans="1:14" ht="16.149999999999999" x14ac:dyDescent="0.45">
      <c r="A139" s="4">
        <v>138</v>
      </c>
      <c r="B139" s="1">
        <v>41412</v>
      </c>
      <c r="C139" s="2">
        <f t="shared" si="8"/>
        <v>2013</v>
      </c>
      <c r="D139" s="2">
        <v>2</v>
      </c>
      <c r="E139" s="2">
        <f t="shared" si="9"/>
        <v>5</v>
      </c>
      <c r="F139" s="2">
        <v>0</v>
      </c>
      <c r="G139" s="2">
        <f t="shared" si="11"/>
        <v>6</v>
      </c>
      <c r="H139" s="2">
        <f t="shared" si="10"/>
        <v>0</v>
      </c>
      <c r="I139">
        <v>17.75</v>
      </c>
      <c r="J139">
        <v>10.799999999999999</v>
      </c>
      <c r="K139">
        <v>2</v>
      </c>
      <c r="L139" s="4">
        <v>1926</v>
      </c>
      <c r="M139" s="4">
        <v>4479</v>
      </c>
      <c r="N139" s="4">
        <v>6405</v>
      </c>
    </row>
    <row r="140" spans="1:14" ht="16.149999999999999" x14ac:dyDescent="0.45">
      <c r="A140" s="4">
        <v>139</v>
      </c>
      <c r="B140" s="1">
        <v>41413</v>
      </c>
      <c r="C140" s="2">
        <f t="shared" si="8"/>
        <v>2013</v>
      </c>
      <c r="D140" s="2">
        <v>2</v>
      </c>
      <c r="E140" s="2">
        <f t="shared" si="9"/>
        <v>5</v>
      </c>
      <c r="F140" s="2">
        <v>0</v>
      </c>
      <c r="G140" s="2">
        <f t="shared" si="11"/>
        <v>0</v>
      </c>
      <c r="H140" s="2">
        <f t="shared" si="10"/>
        <v>0</v>
      </c>
      <c r="I140">
        <v>20.55</v>
      </c>
      <c r="J140">
        <v>7.1999999999999993</v>
      </c>
      <c r="K140">
        <v>2</v>
      </c>
      <c r="L140" s="4">
        <v>2080</v>
      </c>
      <c r="M140" s="4">
        <v>4654</v>
      </c>
      <c r="N140" s="4">
        <v>6734</v>
      </c>
    </row>
    <row r="141" spans="1:14" ht="16.149999999999999" x14ac:dyDescent="0.45">
      <c r="A141" s="4">
        <v>140</v>
      </c>
      <c r="B141" s="1">
        <v>41414</v>
      </c>
      <c r="C141" s="2">
        <f t="shared" si="8"/>
        <v>2013</v>
      </c>
      <c r="D141" s="2">
        <v>2</v>
      </c>
      <c r="E141" s="2">
        <f t="shared" si="9"/>
        <v>5</v>
      </c>
      <c r="F141" s="2">
        <v>0</v>
      </c>
      <c r="G141" s="2">
        <f t="shared" si="11"/>
        <v>1</v>
      </c>
      <c r="H141" s="2">
        <f t="shared" si="10"/>
        <v>1</v>
      </c>
      <c r="I141">
        <v>23.35</v>
      </c>
      <c r="J141">
        <v>11.16</v>
      </c>
      <c r="K141">
        <v>2</v>
      </c>
      <c r="L141" s="4">
        <v>1625</v>
      </c>
      <c r="M141" s="4">
        <v>6829</v>
      </c>
      <c r="N141" s="4">
        <v>8454</v>
      </c>
    </row>
    <row r="142" spans="1:14" ht="16.149999999999999" x14ac:dyDescent="0.45">
      <c r="A142" s="4">
        <v>141</v>
      </c>
      <c r="B142" s="1">
        <v>41415</v>
      </c>
      <c r="C142" s="2">
        <f t="shared" si="8"/>
        <v>2013</v>
      </c>
      <c r="D142" s="2">
        <v>2</v>
      </c>
      <c r="E142" s="2">
        <f t="shared" si="9"/>
        <v>5</v>
      </c>
      <c r="F142" s="2">
        <v>0</v>
      </c>
      <c r="G142" s="2">
        <f t="shared" si="11"/>
        <v>2</v>
      </c>
      <c r="H142" s="2">
        <f t="shared" si="10"/>
        <v>1</v>
      </c>
      <c r="I142">
        <v>23.9</v>
      </c>
      <c r="J142">
        <v>13.68</v>
      </c>
      <c r="K142">
        <v>2</v>
      </c>
      <c r="L142" s="4">
        <v>1648</v>
      </c>
      <c r="M142" s="4">
        <v>7455</v>
      </c>
      <c r="N142" s="4">
        <v>9103</v>
      </c>
    </row>
    <row r="143" spans="1:14" ht="16.149999999999999" x14ac:dyDescent="0.45">
      <c r="A143" s="4">
        <v>142</v>
      </c>
      <c r="B143" s="1">
        <v>41416</v>
      </c>
      <c r="C143" s="2">
        <f t="shared" si="8"/>
        <v>2013</v>
      </c>
      <c r="D143" s="2">
        <v>2</v>
      </c>
      <c r="E143" s="2">
        <f t="shared" si="9"/>
        <v>5</v>
      </c>
      <c r="F143" s="2">
        <v>0</v>
      </c>
      <c r="G143" s="2">
        <f t="shared" si="11"/>
        <v>3</v>
      </c>
      <c r="H143" s="2">
        <f t="shared" si="10"/>
        <v>1</v>
      </c>
      <c r="I143">
        <v>25.55</v>
      </c>
      <c r="J143">
        <v>14.760000000000002</v>
      </c>
      <c r="K143">
        <v>1</v>
      </c>
      <c r="L143" s="4">
        <v>1401</v>
      </c>
      <c r="M143" s="4">
        <v>7586</v>
      </c>
      <c r="N143" s="4">
        <v>8987</v>
      </c>
    </row>
    <row r="144" spans="1:14" ht="16.149999999999999" x14ac:dyDescent="0.45">
      <c r="A144" s="4">
        <v>143</v>
      </c>
      <c r="B144" s="1">
        <v>41417</v>
      </c>
      <c r="C144" s="2">
        <f t="shared" si="8"/>
        <v>2013</v>
      </c>
      <c r="D144" s="2">
        <v>2</v>
      </c>
      <c r="E144" s="2">
        <f t="shared" si="9"/>
        <v>5</v>
      </c>
      <c r="F144" s="2">
        <v>0</v>
      </c>
      <c r="G144" s="2">
        <f t="shared" si="11"/>
        <v>4</v>
      </c>
      <c r="H144" s="2">
        <f t="shared" si="10"/>
        <v>1</v>
      </c>
      <c r="I144">
        <v>23.6</v>
      </c>
      <c r="J144">
        <v>16.560000000000002</v>
      </c>
      <c r="K144">
        <v>4</v>
      </c>
      <c r="L144" s="4">
        <v>1288</v>
      </c>
      <c r="M144" s="4">
        <v>6848</v>
      </c>
      <c r="N144" s="4">
        <v>8136</v>
      </c>
    </row>
    <row r="145" spans="1:14" ht="16.149999999999999" x14ac:dyDescent="0.45">
      <c r="A145" s="4">
        <v>144</v>
      </c>
      <c r="B145" s="1">
        <v>41418</v>
      </c>
      <c r="C145" s="2">
        <f t="shared" si="8"/>
        <v>2013</v>
      </c>
      <c r="D145" s="2">
        <v>2</v>
      </c>
      <c r="E145" s="2">
        <f t="shared" si="9"/>
        <v>5</v>
      </c>
      <c r="F145" s="2">
        <v>0</v>
      </c>
      <c r="G145" s="2">
        <f t="shared" si="11"/>
        <v>5</v>
      </c>
      <c r="H145" s="2">
        <f t="shared" si="10"/>
        <v>1</v>
      </c>
      <c r="I145">
        <v>14.4</v>
      </c>
      <c r="J145">
        <v>25.919999999999998</v>
      </c>
      <c r="K145">
        <v>1</v>
      </c>
      <c r="L145" s="4">
        <v>1004</v>
      </c>
      <c r="M145" s="4">
        <v>5694</v>
      </c>
      <c r="N145" s="4">
        <v>6698</v>
      </c>
    </row>
    <row r="146" spans="1:14" ht="16.149999999999999" x14ac:dyDescent="0.45">
      <c r="A146" s="4">
        <v>145</v>
      </c>
      <c r="B146" s="1">
        <v>41419</v>
      </c>
      <c r="C146" s="2">
        <f t="shared" si="8"/>
        <v>2013</v>
      </c>
      <c r="D146" s="2">
        <v>2</v>
      </c>
      <c r="E146" s="2">
        <f t="shared" si="9"/>
        <v>5</v>
      </c>
      <c r="F146" s="2">
        <v>0</v>
      </c>
      <c r="G146" s="2">
        <f t="shared" si="11"/>
        <v>6</v>
      </c>
      <c r="H146" s="2">
        <f t="shared" si="10"/>
        <v>0</v>
      </c>
      <c r="I146">
        <v>13.9</v>
      </c>
      <c r="J146">
        <v>23.76</v>
      </c>
      <c r="K146">
        <v>1</v>
      </c>
      <c r="L146" s="4">
        <v>3621</v>
      </c>
      <c r="M146" s="4">
        <v>4418</v>
      </c>
      <c r="N146" s="4">
        <v>8039</v>
      </c>
    </row>
    <row r="147" spans="1:14" ht="16.149999999999999" x14ac:dyDescent="0.45">
      <c r="A147" s="4">
        <v>146</v>
      </c>
      <c r="B147" s="1">
        <v>41420</v>
      </c>
      <c r="C147" s="2">
        <f t="shared" si="8"/>
        <v>2013</v>
      </c>
      <c r="D147" s="2">
        <v>2</v>
      </c>
      <c r="E147" s="2">
        <f t="shared" si="9"/>
        <v>5</v>
      </c>
      <c r="F147" s="2">
        <v>0</v>
      </c>
      <c r="G147" s="2">
        <f t="shared" si="11"/>
        <v>0</v>
      </c>
      <c r="H147" s="2">
        <f t="shared" si="10"/>
        <v>0</v>
      </c>
      <c r="I147">
        <v>16.95</v>
      </c>
      <c r="J147">
        <v>16.2</v>
      </c>
      <c r="K147">
        <v>1</v>
      </c>
      <c r="L147" s="4">
        <v>5654</v>
      </c>
      <c r="M147" s="4">
        <v>4306</v>
      </c>
      <c r="N147" s="4">
        <v>9960</v>
      </c>
    </row>
    <row r="148" spans="1:14" ht="16.149999999999999" x14ac:dyDescent="0.45">
      <c r="A148" s="4">
        <v>147</v>
      </c>
      <c r="B148" s="1">
        <v>41421</v>
      </c>
      <c r="C148" s="2">
        <f t="shared" si="8"/>
        <v>2013</v>
      </c>
      <c r="D148" s="2">
        <v>2</v>
      </c>
      <c r="E148" s="2">
        <f t="shared" si="9"/>
        <v>5</v>
      </c>
      <c r="F148" s="2">
        <v>1</v>
      </c>
      <c r="G148" s="2">
        <f t="shared" si="11"/>
        <v>1</v>
      </c>
      <c r="H148" s="2">
        <f t="shared" si="10"/>
        <v>0</v>
      </c>
      <c r="I148">
        <v>16.95</v>
      </c>
      <c r="J148">
        <v>6.84</v>
      </c>
      <c r="K148">
        <v>1</v>
      </c>
      <c r="L148" s="4">
        <v>4453</v>
      </c>
      <c r="M148" s="4">
        <v>4614</v>
      </c>
      <c r="N148" s="4">
        <v>9067</v>
      </c>
    </row>
    <row r="149" spans="1:14" ht="16.149999999999999" x14ac:dyDescent="0.45">
      <c r="A149" s="4">
        <v>148</v>
      </c>
      <c r="B149" s="1">
        <v>41422</v>
      </c>
      <c r="C149" s="2">
        <f t="shared" si="8"/>
        <v>2013</v>
      </c>
      <c r="D149" s="2">
        <v>2</v>
      </c>
      <c r="E149" s="2">
        <f t="shared" si="9"/>
        <v>5</v>
      </c>
      <c r="F149" s="2">
        <v>0</v>
      </c>
      <c r="G149" s="2">
        <f t="shared" si="11"/>
        <v>2</v>
      </c>
      <c r="H149" s="2">
        <f t="shared" si="10"/>
        <v>1</v>
      </c>
      <c r="I149">
        <v>23.3</v>
      </c>
      <c r="J149">
        <v>10.44</v>
      </c>
      <c r="K149">
        <v>1</v>
      </c>
      <c r="L149" s="4">
        <v>1588</v>
      </c>
      <c r="M149" s="4">
        <v>6017</v>
      </c>
      <c r="N149" s="4">
        <v>7605</v>
      </c>
    </row>
    <row r="150" spans="1:14" ht="16.149999999999999" x14ac:dyDescent="0.45">
      <c r="A150" s="4">
        <v>149</v>
      </c>
      <c r="B150" s="1">
        <v>41423</v>
      </c>
      <c r="C150" s="2">
        <f t="shared" si="8"/>
        <v>2013</v>
      </c>
      <c r="D150" s="2">
        <v>2</v>
      </c>
      <c r="E150" s="2">
        <f t="shared" si="9"/>
        <v>5</v>
      </c>
      <c r="F150" s="2">
        <v>0</v>
      </c>
      <c r="G150" s="2">
        <f t="shared" si="11"/>
        <v>3</v>
      </c>
      <c r="H150" s="2">
        <f t="shared" si="10"/>
        <v>1</v>
      </c>
      <c r="I150">
        <v>26.4</v>
      </c>
      <c r="J150">
        <v>14.399999999999999</v>
      </c>
      <c r="K150">
        <v>1</v>
      </c>
      <c r="L150" s="4">
        <v>1736</v>
      </c>
      <c r="M150" s="4">
        <v>7621</v>
      </c>
      <c r="N150" s="4">
        <v>9357</v>
      </c>
    </row>
    <row r="151" spans="1:14" ht="16.149999999999999" x14ac:dyDescent="0.45">
      <c r="A151" s="4">
        <v>150</v>
      </c>
      <c r="B151" s="1">
        <v>41424</v>
      </c>
      <c r="C151" s="2">
        <f t="shared" si="8"/>
        <v>2013</v>
      </c>
      <c r="D151" s="2">
        <v>2</v>
      </c>
      <c r="E151" s="2">
        <f t="shared" si="9"/>
        <v>5</v>
      </c>
      <c r="F151" s="2">
        <v>0</v>
      </c>
      <c r="G151" s="2">
        <f t="shared" si="11"/>
        <v>4</v>
      </c>
      <c r="H151" s="2">
        <f t="shared" si="10"/>
        <v>1</v>
      </c>
      <c r="I151">
        <v>26.65</v>
      </c>
      <c r="J151">
        <v>13.68</v>
      </c>
      <c r="K151">
        <v>1</v>
      </c>
      <c r="L151" s="4">
        <v>1370</v>
      </c>
      <c r="M151" s="4">
        <v>7455</v>
      </c>
      <c r="N151" s="4">
        <v>8825</v>
      </c>
    </row>
    <row r="152" spans="1:14" ht="16.149999999999999" x14ac:dyDescent="0.45">
      <c r="A152" s="4">
        <v>151</v>
      </c>
      <c r="B152" s="1">
        <v>41425</v>
      </c>
      <c r="C152" s="2">
        <f t="shared" si="8"/>
        <v>2013</v>
      </c>
      <c r="D152" s="2">
        <v>2</v>
      </c>
      <c r="E152" s="2">
        <f t="shared" si="9"/>
        <v>5</v>
      </c>
      <c r="F152" s="2">
        <v>0</v>
      </c>
      <c r="G152" s="2">
        <f t="shared" si="11"/>
        <v>5</v>
      </c>
      <c r="H152" s="2">
        <f t="shared" si="10"/>
        <v>1</v>
      </c>
      <c r="I152">
        <v>26.95</v>
      </c>
      <c r="J152">
        <v>17.279999999999998</v>
      </c>
      <c r="K152">
        <v>1</v>
      </c>
      <c r="L152" s="4">
        <v>1835</v>
      </c>
      <c r="M152" s="4">
        <v>7355</v>
      </c>
      <c r="N152" s="4">
        <v>9190</v>
      </c>
    </row>
    <row r="153" spans="1:14" ht="16.149999999999999" x14ac:dyDescent="0.45">
      <c r="A153" s="4">
        <v>152</v>
      </c>
      <c r="B153" s="1">
        <v>41426</v>
      </c>
      <c r="C153" s="2">
        <f t="shared" si="8"/>
        <v>2013</v>
      </c>
      <c r="D153" s="2">
        <v>2</v>
      </c>
      <c r="E153" s="2">
        <f t="shared" si="9"/>
        <v>6</v>
      </c>
      <c r="F153" s="2">
        <v>0</v>
      </c>
      <c r="G153" s="2">
        <f t="shared" si="11"/>
        <v>6</v>
      </c>
      <c r="H153" s="2">
        <f t="shared" si="10"/>
        <v>0</v>
      </c>
      <c r="I153">
        <v>27.5</v>
      </c>
      <c r="J153">
        <v>18</v>
      </c>
      <c r="K153">
        <v>1</v>
      </c>
      <c r="L153" s="4">
        <v>3657</v>
      </c>
      <c r="M153" s="4">
        <v>5911</v>
      </c>
      <c r="N153" s="4">
        <v>9568</v>
      </c>
    </row>
    <row r="154" spans="1:14" ht="16.149999999999999" x14ac:dyDescent="0.45">
      <c r="A154" s="4">
        <v>153</v>
      </c>
      <c r="B154" s="1">
        <v>41427</v>
      </c>
      <c r="C154" s="2">
        <f t="shared" si="8"/>
        <v>2013</v>
      </c>
      <c r="D154" s="2">
        <v>2</v>
      </c>
      <c r="E154" s="2">
        <f t="shared" si="9"/>
        <v>6</v>
      </c>
      <c r="F154" s="2">
        <v>0</v>
      </c>
      <c r="G154" s="2">
        <f t="shared" si="11"/>
        <v>0</v>
      </c>
      <c r="H154" s="2">
        <f t="shared" si="10"/>
        <v>0</v>
      </c>
      <c r="I154">
        <v>26.1</v>
      </c>
      <c r="J154">
        <v>19.440000000000001</v>
      </c>
      <c r="K154">
        <v>4</v>
      </c>
      <c r="L154" s="4">
        <v>2998</v>
      </c>
      <c r="M154" s="4">
        <v>4748</v>
      </c>
      <c r="N154" s="4">
        <v>7746</v>
      </c>
    </row>
    <row r="155" spans="1:14" ht="16.149999999999999" x14ac:dyDescent="0.45">
      <c r="A155" s="4">
        <v>154</v>
      </c>
      <c r="B155" s="1">
        <v>41428</v>
      </c>
      <c r="C155" s="2">
        <f t="shared" si="8"/>
        <v>2013</v>
      </c>
      <c r="D155" s="2">
        <v>2</v>
      </c>
      <c r="E155" s="2">
        <f t="shared" si="9"/>
        <v>6</v>
      </c>
      <c r="F155" s="2">
        <v>0</v>
      </c>
      <c r="G155" s="2">
        <f t="shared" si="11"/>
        <v>1</v>
      </c>
      <c r="H155" s="2">
        <f t="shared" si="10"/>
        <v>1</v>
      </c>
      <c r="I155">
        <v>24.45</v>
      </c>
      <c r="J155">
        <v>13.32</v>
      </c>
      <c r="K155">
        <v>2</v>
      </c>
      <c r="L155" s="4">
        <v>1442</v>
      </c>
      <c r="M155" s="4">
        <v>6033</v>
      </c>
      <c r="N155" s="4">
        <v>7475</v>
      </c>
    </row>
    <row r="156" spans="1:14" ht="16.149999999999999" x14ac:dyDescent="0.45">
      <c r="A156" s="4">
        <v>155</v>
      </c>
      <c r="B156" s="1">
        <v>41429</v>
      </c>
      <c r="C156" s="2">
        <f t="shared" si="8"/>
        <v>2013</v>
      </c>
      <c r="D156" s="2">
        <v>2</v>
      </c>
      <c r="E156" s="2">
        <f t="shared" si="9"/>
        <v>6</v>
      </c>
      <c r="F156" s="2">
        <v>0</v>
      </c>
      <c r="G156" s="2">
        <f t="shared" si="11"/>
        <v>2</v>
      </c>
      <c r="H156" s="2">
        <f t="shared" si="10"/>
        <v>1</v>
      </c>
      <c r="I156">
        <v>21.15</v>
      </c>
      <c r="J156">
        <v>12.6</v>
      </c>
      <c r="K156">
        <v>1</v>
      </c>
      <c r="L156" s="4">
        <v>1852</v>
      </c>
      <c r="M156" s="4">
        <v>8180</v>
      </c>
      <c r="N156" s="4">
        <v>10032</v>
      </c>
    </row>
    <row r="157" spans="1:14" ht="16.149999999999999" x14ac:dyDescent="0.45">
      <c r="A157" s="4">
        <v>156</v>
      </c>
      <c r="B157" s="1">
        <v>41430</v>
      </c>
      <c r="C157" s="2">
        <f t="shared" ref="C157:C182" si="12">YEAR(B157)</f>
        <v>2013</v>
      </c>
      <c r="D157" s="2">
        <v>2</v>
      </c>
      <c r="E157" s="2">
        <f t="shared" ref="E157:E182" si="13">MONTH(B157)</f>
        <v>6</v>
      </c>
      <c r="F157" s="2">
        <v>0</v>
      </c>
      <c r="G157" s="2">
        <f t="shared" si="11"/>
        <v>3</v>
      </c>
      <c r="H157" s="2">
        <f t="shared" ref="H157:H182" si="14">IF(OR(F157=1,OR(G157=6,G157=0))=FALSE,1,0)</f>
        <v>1</v>
      </c>
      <c r="I157">
        <v>20.85</v>
      </c>
      <c r="J157">
        <v>9.7200000000000006</v>
      </c>
      <c r="K157">
        <v>1</v>
      </c>
      <c r="L157" s="4">
        <v>1910</v>
      </c>
      <c r="M157" s="4">
        <v>8165</v>
      </c>
      <c r="N157" s="4">
        <v>10075</v>
      </c>
    </row>
    <row r="158" spans="1:14" ht="16.149999999999999" x14ac:dyDescent="0.45">
      <c r="A158" s="4">
        <v>157</v>
      </c>
      <c r="B158" s="1">
        <v>41431</v>
      </c>
      <c r="C158" s="2">
        <f t="shared" si="12"/>
        <v>2013</v>
      </c>
      <c r="D158" s="2">
        <v>2</v>
      </c>
      <c r="E158" s="2">
        <f t="shared" si="13"/>
        <v>6</v>
      </c>
      <c r="F158" s="2">
        <v>0</v>
      </c>
      <c r="G158" s="2">
        <f t="shared" ref="G158:G182" si="15">WEEKDAY(B158)-1</f>
        <v>4</v>
      </c>
      <c r="H158" s="2">
        <f t="shared" si="14"/>
        <v>1</v>
      </c>
      <c r="I158">
        <v>21.1</v>
      </c>
      <c r="J158">
        <v>14.04</v>
      </c>
      <c r="K158">
        <v>2</v>
      </c>
      <c r="L158" s="4">
        <v>1223</v>
      </c>
      <c r="M158" s="4">
        <v>5702</v>
      </c>
      <c r="N158" s="4">
        <v>6925</v>
      </c>
    </row>
    <row r="159" spans="1:14" ht="16.149999999999999" x14ac:dyDescent="0.45">
      <c r="A159" s="4">
        <v>158</v>
      </c>
      <c r="B159" s="1">
        <v>41432</v>
      </c>
      <c r="C159" s="2">
        <f t="shared" si="12"/>
        <v>2013</v>
      </c>
      <c r="D159" s="2">
        <v>2</v>
      </c>
      <c r="E159" s="2">
        <f t="shared" si="13"/>
        <v>6</v>
      </c>
      <c r="F159" s="2">
        <v>0</v>
      </c>
      <c r="G159" s="2">
        <f t="shared" si="15"/>
        <v>5</v>
      </c>
      <c r="H159" s="2">
        <f t="shared" si="14"/>
        <v>1</v>
      </c>
      <c r="I159">
        <v>21.7</v>
      </c>
      <c r="J159">
        <v>14.04</v>
      </c>
      <c r="K159">
        <v>2</v>
      </c>
      <c r="L159" s="4">
        <v>242</v>
      </c>
      <c r="M159" s="4">
        <v>2267</v>
      </c>
      <c r="N159" s="4">
        <v>2509</v>
      </c>
    </row>
    <row r="160" spans="1:14" ht="16.149999999999999" x14ac:dyDescent="0.45">
      <c r="A160" s="4">
        <v>159</v>
      </c>
      <c r="B160" s="1">
        <v>41433</v>
      </c>
      <c r="C160" s="2">
        <f t="shared" si="12"/>
        <v>2013</v>
      </c>
      <c r="D160" s="2">
        <v>2</v>
      </c>
      <c r="E160" s="2">
        <f t="shared" si="13"/>
        <v>6</v>
      </c>
      <c r="F160" s="2">
        <v>0</v>
      </c>
      <c r="G160" s="2">
        <f t="shared" si="15"/>
        <v>6</v>
      </c>
      <c r="H160" s="2">
        <f t="shared" si="14"/>
        <v>0</v>
      </c>
      <c r="I160">
        <v>23.9</v>
      </c>
      <c r="J160">
        <v>9.7200000000000006</v>
      </c>
      <c r="K160">
        <v>1</v>
      </c>
      <c r="L160" s="4">
        <v>3575</v>
      </c>
      <c r="M160" s="4">
        <v>6288</v>
      </c>
      <c r="N160" s="4">
        <v>9863</v>
      </c>
    </row>
    <row r="161" spans="1:14" ht="16.149999999999999" x14ac:dyDescent="0.45">
      <c r="A161" s="4">
        <v>160</v>
      </c>
      <c r="B161" s="1">
        <v>41434</v>
      </c>
      <c r="C161" s="2">
        <f t="shared" si="12"/>
        <v>2013</v>
      </c>
      <c r="D161" s="2">
        <v>2</v>
      </c>
      <c r="E161" s="2">
        <f t="shared" si="13"/>
        <v>6</v>
      </c>
      <c r="F161" s="2">
        <v>0</v>
      </c>
      <c r="G161" s="2">
        <f t="shared" si="15"/>
        <v>0</v>
      </c>
      <c r="H161" s="2">
        <f t="shared" si="14"/>
        <v>0</v>
      </c>
      <c r="I161">
        <v>24.15</v>
      </c>
      <c r="J161">
        <v>9.36</v>
      </c>
      <c r="K161">
        <v>1</v>
      </c>
      <c r="L161" s="4">
        <v>3434</v>
      </c>
      <c r="M161" s="4">
        <v>5907</v>
      </c>
      <c r="N161" s="4">
        <v>9341</v>
      </c>
    </row>
    <row r="162" spans="1:14" ht="16.149999999999999" x14ac:dyDescent="0.45">
      <c r="A162" s="4">
        <v>161</v>
      </c>
      <c r="B162" s="1">
        <v>41435</v>
      </c>
      <c r="C162" s="2">
        <f t="shared" si="12"/>
        <v>2013</v>
      </c>
      <c r="D162" s="2">
        <v>2</v>
      </c>
      <c r="E162" s="2">
        <f t="shared" si="13"/>
        <v>6</v>
      </c>
      <c r="F162" s="2">
        <v>0</v>
      </c>
      <c r="G162" s="2">
        <f t="shared" si="15"/>
        <v>1</v>
      </c>
      <c r="H162" s="2">
        <f t="shared" si="14"/>
        <v>1</v>
      </c>
      <c r="I162">
        <v>23.9</v>
      </c>
      <c r="J162">
        <v>12.239999999999998</v>
      </c>
      <c r="K162">
        <v>1</v>
      </c>
      <c r="L162" s="4">
        <v>714</v>
      </c>
      <c r="M162" s="4">
        <v>3715</v>
      </c>
      <c r="N162" s="4">
        <v>4429</v>
      </c>
    </row>
    <row r="163" spans="1:14" ht="16.149999999999999" x14ac:dyDescent="0.45">
      <c r="A163" s="4">
        <v>162</v>
      </c>
      <c r="B163" s="1">
        <v>41436</v>
      </c>
      <c r="C163" s="2">
        <f t="shared" si="12"/>
        <v>2013</v>
      </c>
      <c r="D163" s="2">
        <v>2</v>
      </c>
      <c r="E163" s="2">
        <f t="shared" si="13"/>
        <v>6</v>
      </c>
      <c r="F163" s="2">
        <v>0</v>
      </c>
      <c r="G163" s="2">
        <f t="shared" si="15"/>
        <v>2</v>
      </c>
      <c r="H163" s="2">
        <f t="shared" si="14"/>
        <v>1</v>
      </c>
      <c r="I163">
        <v>24.7</v>
      </c>
      <c r="J163">
        <v>15.48</v>
      </c>
      <c r="K163">
        <v>1</v>
      </c>
      <c r="L163" s="4">
        <v>1739</v>
      </c>
      <c r="M163" s="4">
        <v>7532</v>
      </c>
      <c r="N163" s="4">
        <v>9271</v>
      </c>
    </row>
    <row r="164" spans="1:14" ht="16.149999999999999" x14ac:dyDescent="0.45">
      <c r="A164" s="4">
        <v>163</v>
      </c>
      <c r="B164" s="1">
        <v>41437</v>
      </c>
      <c r="C164" s="2">
        <f t="shared" si="12"/>
        <v>2013</v>
      </c>
      <c r="D164" s="2">
        <v>2</v>
      </c>
      <c r="E164" s="2">
        <f t="shared" si="13"/>
        <v>6</v>
      </c>
      <c r="F164" s="2">
        <v>0</v>
      </c>
      <c r="G164" s="2">
        <f t="shared" si="15"/>
        <v>3</v>
      </c>
      <c r="H164" s="2">
        <f t="shared" si="14"/>
        <v>1</v>
      </c>
      <c r="I164">
        <v>26.95</v>
      </c>
      <c r="J164">
        <v>12.239999999999998</v>
      </c>
      <c r="K164">
        <v>1</v>
      </c>
      <c r="L164" s="4">
        <v>1586</v>
      </c>
      <c r="M164" s="4">
        <v>7683</v>
      </c>
      <c r="N164" s="4">
        <v>9269</v>
      </c>
    </row>
    <row r="165" spans="1:14" ht="16.149999999999999" x14ac:dyDescent="0.45">
      <c r="A165" s="4">
        <v>164</v>
      </c>
      <c r="B165" s="1">
        <v>41438</v>
      </c>
      <c r="C165" s="2">
        <f t="shared" si="12"/>
        <v>2013</v>
      </c>
      <c r="D165" s="2">
        <v>2</v>
      </c>
      <c r="E165" s="2">
        <f t="shared" si="13"/>
        <v>6</v>
      </c>
      <c r="F165" s="2">
        <v>0</v>
      </c>
      <c r="G165" s="2">
        <f t="shared" si="15"/>
        <v>4</v>
      </c>
      <c r="H165" s="2">
        <f t="shared" si="14"/>
        <v>1</v>
      </c>
      <c r="I165">
        <v>26.95</v>
      </c>
      <c r="J165">
        <v>18.360000000000003</v>
      </c>
      <c r="K165">
        <v>1</v>
      </c>
      <c r="L165" s="4">
        <v>1166</v>
      </c>
      <c r="M165" s="4">
        <v>6174</v>
      </c>
      <c r="N165" s="4">
        <v>7340</v>
      </c>
    </row>
    <row r="166" spans="1:14" ht="16.149999999999999" x14ac:dyDescent="0.45">
      <c r="A166" s="4">
        <v>165</v>
      </c>
      <c r="B166" s="1">
        <v>41439</v>
      </c>
      <c r="C166" s="2">
        <f t="shared" si="12"/>
        <v>2013</v>
      </c>
      <c r="D166" s="2">
        <v>2</v>
      </c>
      <c r="E166" s="2">
        <f t="shared" si="13"/>
        <v>6</v>
      </c>
      <c r="F166" s="2">
        <v>0</v>
      </c>
      <c r="G166" s="2">
        <f t="shared" si="15"/>
        <v>5</v>
      </c>
      <c r="H166" s="2">
        <f t="shared" si="14"/>
        <v>1</v>
      </c>
      <c r="I166">
        <v>21.95</v>
      </c>
      <c r="J166">
        <v>21.599999999999998</v>
      </c>
      <c r="K166">
        <v>1</v>
      </c>
      <c r="L166" s="4">
        <v>2214</v>
      </c>
      <c r="M166" s="4">
        <v>7686</v>
      </c>
      <c r="N166" s="4">
        <v>9900</v>
      </c>
    </row>
    <row r="167" spans="1:14" ht="16.149999999999999" x14ac:dyDescent="0.45">
      <c r="A167" s="4">
        <v>166</v>
      </c>
      <c r="B167" s="1">
        <v>41440</v>
      </c>
      <c r="C167" s="2">
        <f t="shared" si="12"/>
        <v>2013</v>
      </c>
      <c r="D167" s="2">
        <v>2</v>
      </c>
      <c r="E167" s="2">
        <f t="shared" si="13"/>
        <v>6</v>
      </c>
      <c r="F167" s="2">
        <v>0</v>
      </c>
      <c r="G167" s="2">
        <f t="shared" si="15"/>
        <v>6</v>
      </c>
      <c r="H167" s="2">
        <f t="shared" si="14"/>
        <v>0</v>
      </c>
      <c r="I167">
        <v>23.3</v>
      </c>
      <c r="J167">
        <v>13.68</v>
      </c>
      <c r="K167">
        <v>1</v>
      </c>
      <c r="L167" s="4">
        <v>4202</v>
      </c>
      <c r="M167" s="4">
        <v>6344</v>
      </c>
      <c r="N167" s="4">
        <v>10546</v>
      </c>
    </row>
    <row r="168" spans="1:14" ht="16.149999999999999" x14ac:dyDescent="0.45">
      <c r="A168" s="4">
        <v>167</v>
      </c>
      <c r="B168" s="1">
        <v>41441</v>
      </c>
      <c r="C168" s="2">
        <f t="shared" si="12"/>
        <v>2013</v>
      </c>
      <c r="D168" s="2">
        <v>2</v>
      </c>
      <c r="E168" s="2">
        <f t="shared" si="13"/>
        <v>6</v>
      </c>
      <c r="F168" s="2">
        <v>0</v>
      </c>
      <c r="G168" s="2">
        <f t="shared" si="15"/>
        <v>0</v>
      </c>
      <c r="H168" s="2">
        <f t="shared" si="14"/>
        <v>0</v>
      </c>
      <c r="I168">
        <v>25.6</v>
      </c>
      <c r="J168">
        <v>11.16</v>
      </c>
      <c r="K168">
        <v>1</v>
      </c>
      <c r="L168" s="4">
        <v>3534</v>
      </c>
      <c r="M168" s="4">
        <v>5282</v>
      </c>
      <c r="N168" s="4">
        <v>8816</v>
      </c>
    </row>
    <row r="169" spans="1:14" ht="16.149999999999999" x14ac:dyDescent="0.45">
      <c r="A169" s="4">
        <v>168</v>
      </c>
      <c r="B169" s="1">
        <v>41442</v>
      </c>
      <c r="C169" s="2">
        <f t="shared" si="12"/>
        <v>2013</v>
      </c>
      <c r="D169" s="2">
        <v>2</v>
      </c>
      <c r="E169" s="2">
        <f t="shared" si="13"/>
        <v>6</v>
      </c>
      <c r="F169" s="2">
        <v>0</v>
      </c>
      <c r="G169" s="2">
        <f t="shared" si="15"/>
        <v>1</v>
      </c>
      <c r="H169" s="2">
        <f t="shared" si="14"/>
        <v>1</v>
      </c>
      <c r="I169">
        <v>26.4</v>
      </c>
      <c r="J169">
        <v>11.52</v>
      </c>
      <c r="K169">
        <v>1</v>
      </c>
      <c r="L169" s="4">
        <v>1730</v>
      </c>
      <c r="M169" s="4">
        <v>6973</v>
      </c>
      <c r="N169" s="4">
        <v>8703</v>
      </c>
    </row>
    <row r="170" spans="1:14" ht="16.149999999999999" x14ac:dyDescent="0.45">
      <c r="A170" s="4">
        <v>169</v>
      </c>
      <c r="B170" s="1">
        <v>41443</v>
      </c>
      <c r="C170" s="2">
        <f t="shared" si="12"/>
        <v>2013</v>
      </c>
      <c r="D170" s="2">
        <v>2</v>
      </c>
      <c r="E170" s="2">
        <f t="shared" si="13"/>
        <v>6</v>
      </c>
      <c r="F170" s="2">
        <v>0</v>
      </c>
      <c r="G170" s="2">
        <f t="shared" si="15"/>
        <v>2</v>
      </c>
      <c r="H170" s="2">
        <f t="shared" si="14"/>
        <v>1</v>
      </c>
      <c r="I170">
        <v>22.8</v>
      </c>
      <c r="J170">
        <v>10.08</v>
      </c>
      <c r="K170">
        <v>2</v>
      </c>
      <c r="L170" s="4">
        <v>940</v>
      </c>
      <c r="M170" s="4">
        <v>6268</v>
      </c>
      <c r="N170" s="4">
        <v>7208</v>
      </c>
    </row>
    <row r="171" spans="1:14" ht="16.149999999999999" x14ac:dyDescent="0.45">
      <c r="A171" s="4">
        <v>170</v>
      </c>
      <c r="B171" s="1">
        <v>41444</v>
      </c>
      <c r="C171" s="2">
        <f t="shared" si="12"/>
        <v>2013</v>
      </c>
      <c r="D171" s="2">
        <v>2</v>
      </c>
      <c r="E171" s="2">
        <f t="shared" si="13"/>
        <v>6</v>
      </c>
      <c r="F171" s="2">
        <v>0</v>
      </c>
      <c r="G171" s="2">
        <f t="shared" si="15"/>
        <v>3</v>
      </c>
      <c r="H171" s="2">
        <f t="shared" si="14"/>
        <v>1</v>
      </c>
      <c r="I171">
        <v>22.5</v>
      </c>
      <c r="J171">
        <v>10.08</v>
      </c>
      <c r="K171">
        <v>1</v>
      </c>
      <c r="L171" s="4">
        <v>1802</v>
      </c>
      <c r="M171" s="4">
        <v>8334</v>
      </c>
      <c r="N171" s="4">
        <v>10136</v>
      </c>
    </row>
    <row r="172" spans="1:14" ht="16.149999999999999" x14ac:dyDescent="0.45">
      <c r="A172" s="4">
        <v>171</v>
      </c>
      <c r="B172" s="1">
        <v>41445</v>
      </c>
      <c r="C172" s="2">
        <f t="shared" si="12"/>
        <v>2013</v>
      </c>
      <c r="D172" s="2">
        <v>2</v>
      </c>
      <c r="E172" s="2">
        <f t="shared" si="13"/>
        <v>6</v>
      </c>
      <c r="F172" s="2">
        <v>0</v>
      </c>
      <c r="G172" s="2">
        <f t="shared" si="15"/>
        <v>4</v>
      </c>
      <c r="H172" s="2">
        <f t="shared" si="14"/>
        <v>1</v>
      </c>
      <c r="I172">
        <v>22.8</v>
      </c>
      <c r="J172">
        <v>12.239999999999998</v>
      </c>
      <c r="K172">
        <v>1</v>
      </c>
      <c r="L172" s="4">
        <v>1795</v>
      </c>
      <c r="M172" s="4">
        <v>8472</v>
      </c>
      <c r="N172" s="4">
        <v>10267</v>
      </c>
    </row>
    <row r="173" spans="1:14" ht="16.149999999999999" x14ac:dyDescent="0.45">
      <c r="A173" s="4">
        <v>172</v>
      </c>
      <c r="B173" s="1">
        <v>41446</v>
      </c>
      <c r="C173" s="2">
        <f t="shared" si="12"/>
        <v>2013</v>
      </c>
      <c r="D173" s="2">
        <v>3</v>
      </c>
      <c r="E173" s="2">
        <f t="shared" si="13"/>
        <v>6</v>
      </c>
      <c r="F173" s="2">
        <v>0</v>
      </c>
      <c r="G173" s="2">
        <f t="shared" si="15"/>
        <v>5</v>
      </c>
      <c r="H173" s="2">
        <f t="shared" si="14"/>
        <v>1</v>
      </c>
      <c r="I173">
        <v>23.05</v>
      </c>
      <c r="J173">
        <v>6.1199999999999992</v>
      </c>
      <c r="K173">
        <v>1</v>
      </c>
      <c r="L173" s="4">
        <v>2367</v>
      </c>
      <c r="M173" s="4">
        <v>8055</v>
      </c>
      <c r="N173" s="4">
        <v>10422</v>
      </c>
    </row>
    <row r="174" spans="1:14" ht="16.149999999999999" x14ac:dyDescent="0.45">
      <c r="A174" s="4">
        <v>173</v>
      </c>
      <c r="B174" s="1">
        <v>41447</v>
      </c>
      <c r="C174" s="2">
        <f t="shared" si="12"/>
        <v>2013</v>
      </c>
      <c r="D174" s="2">
        <v>3</v>
      </c>
      <c r="E174" s="2">
        <f t="shared" si="13"/>
        <v>6</v>
      </c>
      <c r="F174" s="2">
        <v>0</v>
      </c>
      <c r="G174" s="2">
        <f t="shared" si="15"/>
        <v>6</v>
      </c>
      <c r="H174" s="2">
        <f t="shared" si="14"/>
        <v>0</v>
      </c>
      <c r="I174">
        <v>24.7</v>
      </c>
      <c r="J174">
        <v>12.959999999999999</v>
      </c>
      <c r="K174">
        <v>1</v>
      </c>
      <c r="L174" s="4">
        <v>4403</v>
      </c>
      <c r="M174" s="4">
        <v>6510</v>
      </c>
      <c r="N174" s="4">
        <v>10913</v>
      </c>
    </row>
    <row r="175" spans="1:14" ht="16.149999999999999" x14ac:dyDescent="0.45">
      <c r="A175" s="4">
        <v>174</v>
      </c>
      <c r="B175" s="1">
        <v>41448</v>
      </c>
      <c r="C175" s="2">
        <f t="shared" si="12"/>
        <v>2013</v>
      </c>
      <c r="D175" s="2">
        <v>3</v>
      </c>
      <c r="E175" s="2">
        <f t="shared" si="13"/>
        <v>6</v>
      </c>
      <c r="F175" s="2">
        <v>0</v>
      </c>
      <c r="G175" s="2">
        <f t="shared" si="15"/>
        <v>0</v>
      </c>
      <c r="H175" s="2">
        <f t="shared" si="14"/>
        <v>0</v>
      </c>
      <c r="I175">
        <v>26.1</v>
      </c>
      <c r="J175">
        <v>7.92</v>
      </c>
      <c r="K175">
        <v>2</v>
      </c>
      <c r="L175" s="4">
        <v>2405</v>
      </c>
      <c r="M175" s="4">
        <v>4871</v>
      </c>
      <c r="N175" s="4">
        <v>7276</v>
      </c>
    </row>
    <row r="176" spans="1:14" ht="16.149999999999999" x14ac:dyDescent="0.45">
      <c r="A176" s="4">
        <v>175</v>
      </c>
      <c r="B176" s="1">
        <v>41449</v>
      </c>
      <c r="C176" s="2">
        <f t="shared" si="12"/>
        <v>2013</v>
      </c>
      <c r="D176" s="2">
        <v>3</v>
      </c>
      <c r="E176" s="2">
        <f t="shared" si="13"/>
        <v>6</v>
      </c>
      <c r="F176" s="2">
        <v>0</v>
      </c>
      <c r="G176" s="2">
        <f t="shared" si="15"/>
        <v>1</v>
      </c>
      <c r="H176" s="2">
        <f t="shared" si="14"/>
        <v>1</v>
      </c>
      <c r="I176">
        <v>27.5</v>
      </c>
      <c r="J176">
        <v>10.799999999999999</v>
      </c>
      <c r="K176">
        <v>4</v>
      </c>
      <c r="L176" s="4">
        <v>1470</v>
      </c>
      <c r="M176" s="4">
        <v>6664</v>
      </c>
      <c r="N176" s="4">
        <v>8134</v>
      </c>
    </row>
    <row r="177" spans="1:14" ht="16.149999999999999" x14ac:dyDescent="0.45">
      <c r="A177" s="4">
        <v>176</v>
      </c>
      <c r="B177" s="1">
        <v>41450</v>
      </c>
      <c r="C177" s="2">
        <f t="shared" si="12"/>
        <v>2013</v>
      </c>
      <c r="D177" s="2">
        <v>3</v>
      </c>
      <c r="E177" s="2">
        <f t="shared" si="13"/>
        <v>6</v>
      </c>
      <c r="F177" s="2">
        <v>0</v>
      </c>
      <c r="G177" s="2">
        <f t="shared" si="15"/>
        <v>2</v>
      </c>
      <c r="H177" s="2">
        <f t="shared" si="14"/>
        <v>1</v>
      </c>
      <c r="I177">
        <v>28.3</v>
      </c>
      <c r="J177">
        <v>11.16</v>
      </c>
      <c r="K177">
        <v>4</v>
      </c>
      <c r="L177" s="4">
        <v>1559</v>
      </c>
      <c r="M177" s="4">
        <v>7717</v>
      </c>
      <c r="N177" s="4">
        <v>9276</v>
      </c>
    </row>
    <row r="178" spans="1:14" ht="16.149999999999999" x14ac:dyDescent="0.45">
      <c r="A178" s="4">
        <v>177</v>
      </c>
      <c r="B178" s="1">
        <v>41451</v>
      </c>
      <c r="C178" s="2">
        <f t="shared" si="12"/>
        <v>2013</v>
      </c>
      <c r="D178" s="2">
        <v>3</v>
      </c>
      <c r="E178" s="2">
        <f t="shared" si="13"/>
        <v>6</v>
      </c>
      <c r="F178" s="2">
        <v>0</v>
      </c>
      <c r="G178" s="2">
        <f t="shared" si="15"/>
        <v>3</v>
      </c>
      <c r="H178" s="2">
        <f t="shared" si="14"/>
        <v>1</v>
      </c>
      <c r="I178">
        <v>27.8</v>
      </c>
      <c r="J178">
        <v>11.16</v>
      </c>
      <c r="K178">
        <v>4</v>
      </c>
      <c r="L178" s="4">
        <v>1312</v>
      </c>
      <c r="M178" s="4">
        <v>7299</v>
      </c>
      <c r="N178" s="4">
        <v>8611</v>
      </c>
    </row>
    <row r="179" spans="1:14" ht="16.149999999999999" x14ac:dyDescent="0.45">
      <c r="A179" s="4">
        <v>178</v>
      </c>
      <c r="B179" s="1">
        <v>41452</v>
      </c>
      <c r="C179" s="2">
        <f t="shared" si="12"/>
        <v>2013</v>
      </c>
      <c r="D179" s="2">
        <v>3</v>
      </c>
      <c r="E179" s="2">
        <f t="shared" si="13"/>
        <v>6</v>
      </c>
      <c r="F179" s="2">
        <v>0</v>
      </c>
      <c r="G179" s="2">
        <f t="shared" si="15"/>
        <v>4</v>
      </c>
      <c r="H179" s="2">
        <f t="shared" si="14"/>
        <v>1</v>
      </c>
      <c r="I179">
        <v>25.55</v>
      </c>
      <c r="J179">
        <v>12.6</v>
      </c>
      <c r="K179">
        <v>2</v>
      </c>
      <c r="L179" s="4">
        <v>1302</v>
      </c>
      <c r="M179" s="4">
        <v>7587</v>
      </c>
      <c r="N179" s="4">
        <v>8889</v>
      </c>
    </row>
    <row r="180" spans="1:14" ht="16.149999999999999" x14ac:dyDescent="0.45">
      <c r="A180" s="4">
        <v>179</v>
      </c>
      <c r="B180" s="1">
        <v>41453</v>
      </c>
      <c r="C180" s="2">
        <f t="shared" si="12"/>
        <v>2013</v>
      </c>
      <c r="D180" s="2">
        <v>3</v>
      </c>
      <c r="E180" s="2">
        <f t="shared" si="13"/>
        <v>6</v>
      </c>
      <c r="F180" s="2">
        <v>0</v>
      </c>
      <c r="G180" s="2">
        <f t="shared" si="15"/>
        <v>5</v>
      </c>
      <c r="H180" s="2">
        <f t="shared" si="14"/>
        <v>1</v>
      </c>
      <c r="I180">
        <v>26.15</v>
      </c>
      <c r="J180">
        <v>12.959999999999999</v>
      </c>
      <c r="K180">
        <v>1</v>
      </c>
      <c r="L180" s="4">
        <v>1061</v>
      </c>
      <c r="M180" s="4">
        <v>5316</v>
      </c>
      <c r="N180" s="4">
        <v>6377</v>
      </c>
    </row>
    <row r="181" spans="1:14" ht="16.149999999999999" x14ac:dyDescent="0.45">
      <c r="A181" s="4">
        <v>180</v>
      </c>
      <c r="B181" s="1">
        <v>41454</v>
      </c>
      <c r="C181" s="2">
        <f t="shared" si="12"/>
        <v>2013</v>
      </c>
      <c r="D181" s="2">
        <v>3</v>
      </c>
      <c r="E181" s="2">
        <f t="shared" si="13"/>
        <v>6</v>
      </c>
      <c r="F181" s="2">
        <v>0</v>
      </c>
      <c r="G181" s="2">
        <f t="shared" si="15"/>
        <v>6</v>
      </c>
      <c r="H181" s="2">
        <f t="shared" si="14"/>
        <v>0</v>
      </c>
      <c r="I181">
        <v>25.85</v>
      </c>
      <c r="J181">
        <v>11.16</v>
      </c>
      <c r="K181">
        <v>2</v>
      </c>
      <c r="L181" s="4">
        <v>3973</v>
      </c>
      <c r="M181" s="4">
        <v>6647</v>
      </c>
      <c r="N181" s="4">
        <v>10620</v>
      </c>
    </row>
    <row r="182" spans="1:14" ht="16.149999999999999" x14ac:dyDescent="0.45">
      <c r="A182" s="4">
        <v>181</v>
      </c>
      <c r="B182" s="1">
        <v>41455</v>
      </c>
      <c r="C182" s="2">
        <f t="shared" si="12"/>
        <v>2013</v>
      </c>
      <c r="D182" s="2">
        <v>3</v>
      </c>
      <c r="E182" s="2">
        <f t="shared" si="13"/>
        <v>6</v>
      </c>
      <c r="F182" s="2">
        <v>0</v>
      </c>
      <c r="G182" s="2">
        <f t="shared" si="15"/>
        <v>0</v>
      </c>
      <c r="H182" s="2">
        <f t="shared" si="14"/>
        <v>0</v>
      </c>
      <c r="I182">
        <v>27.5</v>
      </c>
      <c r="J182">
        <v>12.239999999999998</v>
      </c>
      <c r="K182">
        <v>1</v>
      </c>
      <c r="L182" s="4">
        <v>2405</v>
      </c>
      <c r="M182" s="4">
        <v>4776</v>
      </c>
      <c r="N182" s="4">
        <v>7181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0" sqref="E20"/>
    </sheetView>
  </sheetViews>
  <sheetFormatPr defaultColWidth="6.2109375" defaultRowHeight="15" x14ac:dyDescent="0.45"/>
  <cols>
    <col min="1" max="1" width="6.5" bestFit="1" customWidth="1"/>
    <col min="2" max="2" width="7.78515625" bestFit="1" customWidth="1"/>
    <col min="3" max="3" width="6.5703125" bestFit="1" customWidth="1"/>
    <col min="4" max="4" width="11.42578125" bestFit="1" customWidth="1"/>
    <col min="5" max="5" width="9.85546875" bestFit="1" customWidth="1"/>
    <col min="6" max="6" width="8.28515625" bestFit="1" customWidth="1"/>
    <col min="7" max="7" width="6.28515625" bestFit="1" customWidth="1"/>
    <col min="8" max="8" width="8.78515625" bestFit="1" customWidth="1"/>
    <col min="9" max="9" width="10.35546875" bestFit="1" customWidth="1"/>
    <col min="10" max="10" width="8.78515625" bestFit="1" customWidth="1"/>
    <col min="11" max="11" width="9.78515625" bestFit="1" customWidth="1"/>
    <col min="12" max="12" width="9.42578125" bestFit="1" customWidth="1"/>
  </cols>
  <sheetData>
    <row r="1" spans="1:12" ht="16.149999999999999" x14ac:dyDescent="0.45">
      <c r="A1" t="s">
        <v>16</v>
      </c>
      <c r="B1" s="2" t="s">
        <v>5</v>
      </c>
      <c r="C1" s="2" t="s">
        <v>7</v>
      </c>
      <c r="D1" s="2" t="s">
        <v>10</v>
      </c>
      <c r="E1" s="6" t="s">
        <v>0</v>
      </c>
      <c r="F1" s="4" t="s">
        <v>11</v>
      </c>
      <c r="G1" s="4" t="s">
        <v>17</v>
      </c>
      <c r="H1" s="4" t="s">
        <v>18</v>
      </c>
      <c r="I1" s="5" t="s">
        <v>1</v>
      </c>
      <c r="J1" t="s">
        <v>14</v>
      </c>
      <c r="K1" s="4" t="s">
        <v>13</v>
      </c>
      <c r="L1" t="s">
        <v>15</v>
      </c>
    </row>
    <row r="2" spans="1:12" x14ac:dyDescent="0.45">
      <c r="A2" s="7">
        <v>1</v>
      </c>
      <c r="B2">
        <v>2013</v>
      </c>
      <c r="C2">
        <v>1</v>
      </c>
      <c r="D2" s="8">
        <v>21</v>
      </c>
      <c r="E2" s="8">
        <v>13</v>
      </c>
      <c r="F2" s="9">
        <v>4.5999999999999996</v>
      </c>
      <c r="G2" s="9"/>
      <c r="H2" s="9"/>
      <c r="I2" s="9">
        <v>13.11</v>
      </c>
      <c r="J2" s="8">
        <v>13014</v>
      </c>
      <c r="K2" s="8">
        <v>113128</v>
      </c>
      <c r="L2" s="8">
        <v>126142</v>
      </c>
    </row>
    <row r="3" spans="1:12" x14ac:dyDescent="0.45">
      <c r="A3" s="7">
        <v>2</v>
      </c>
      <c r="B3">
        <v>2013</v>
      </c>
      <c r="C3">
        <v>2</v>
      </c>
      <c r="D3" s="8">
        <v>19</v>
      </c>
      <c r="E3" s="8">
        <v>11</v>
      </c>
      <c r="F3" s="9">
        <v>3.52</v>
      </c>
      <c r="G3" s="9"/>
      <c r="H3" s="9"/>
      <c r="I3" s="9">
        <v>14.98</v>
      </c>
      <c r="J3" s="8">
        <v>8404</v>
      </c>
      <c r="K3" s="8">
        <v>102786</v>
      </c>
      <c r="L3" s="8">
        <v>111190</v>
      </c>
    </row>
    <row r="4" spans="1:12" x14ac:dyDescent="0.45">
      <c r="A4" s="7">
        <v>3</v>
      </c>
      <c r="B4">
        <v>2013</v>
      </c>
      <c r="C4">
        <v>3</v>
      </c>
      <c r="D4" s="8">
        <v>21</v>
      </c>
      <c r="E4" s="8">
        <v>18</v>
      </c>
      <c r="F4" s="9">
        <v>6.57</v>
      </c>
      <c r="G4" s="9"/>
      <c r="H4" s="9"/>
      <c r="I4" s="9">
        <v>17.45</v>
      </c>
      <c r="J4" s="8">
        <v>30576</v>
      </c>
      <c r="K4" s="8">
        <v>128263</v>
      </c>
      <c r="L4" s="8">
        <v>158839</v>
      </c>
    </row>
    <row r="5" spans="1:12" x14ac:dyDescent="0.45">
      <c r="A5" s="7">
        <v>4</v>
      </c>
      <c r="B5">
        <v>2013</v>
      </c>
      <c r="C5">
        <v>4</v>
      </c>
      <c r="D5" s="8">
        <v>22</v>
      </c>
      <c r="E5" s="8">
        <v>27</v>
      </c>
      <c r="F5" s="9">
        <v>14.94</v>
      </c>
      <c r="G5" s="9"/>
      <c r="H5" s="9"/>
      <c r="I5" s="9">
        <v>14.87</v>
      </c>
      <c r="J5" s="8">
        <v>60791</v>
      </c>
      <c r="K5" s="8">
        <v>177813</v>
      </c>
      <c r="L5" s="8">
        <v>238604</v>
      </c>
    </row>
    <row r="6" spans="1:12" x14ac:dyDescent="0.45">
      <c r="A6" s="7">
        <v>5</v>
      </c>
      <c r="B6">
        <v>2013</v>
      </c>
      <c r="C6">
        <v>5</v>
      </c>
      <c r="D6" s="8">
        <v>22</v>
      </c>
      <c r="E6" s="8">
        <v>23</v>
      </c>
      <c r="F6" s="9">
        <v>19.25</v>
      </c>
      <c r="G6" s="9"/>
      <c r="H6" s="9"/>
      <c r="I6" s="9">
        <v>14.07</v>
      </c>
      <c r="J6" s="8">
        <v>60339</v>
      </c>
      <c r="K6" s="8">
        <v>192584</v>
      </c>
      <c r="L6" s="8">
        <v>252923</v>
      </c>
    </row>
    <row r="7" spans="1:12" x14ac:dyDescent="0.45">
      <c r="A7" s="7">
        <v>6</v>
      </c>
      <c r="B7">
        <v>2013</v>
      </c>
      <c r="C7">
        <v>6</v>
      </c>
      <c r="D7" s="8">
        <v>20</v>
      </c>
      <c r="E7" s="8">
        <v>19</v>
      </c>
      <c r="F7" s="9">
        <v>24.71</v>
      </c>
      <c r="G7" s="9"/>
      <c r="H7" s="9"/>
      <c r="I7" s="9">
        <v>12.6</v>
      </c>
      <c r="J7" s="8">
        <v>64012</v>
      </c>
      <c r="K7" s="8">
        <v>193106</v>
      </c>
      <c r="L7" s="8">
        <v>257118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Bike2013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2018-09-01T14:53:33Z</dcterms:modified>
</cp:coreProperties>
</file>