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C:\Users\baudais\Desktop\MERCE\Programmation\pelca\"/>
    </mc:Choice>
  </mc:AlternateContent>
  <xr:revisionPtr revIDLastSave="0" documentId="13_ncr:1_{A514C9B7-34E3-4C63-A4B9-DBC165C184E0}" xr6:coauthVersionLast="47" xr6:coauthVersionMax="47" xr10:uidLastSave="{00000000-0000-0000-0000-000000000000}"/>
  <bookViews>
    <workbookView xWindow="-120" yWindow="-120" windowWidth="29040" windowHeight="15720" activeTab="7" xr2:uid="{A54E5BBE-0316-4F70-98D1-938B1B12E1AB}"/>
  </bookViews>
  <sheets>
    <sheet name="Inventory - Manufacturing" sheetId="7" r:id="rId1"/>
    <sheet name="Inventory - Use" sheetId="8" r:id="rId2"/>
    <sheet name="LCA" sheetId="4" r:id="rId3"/>
    <sheet name="LCIA" sheetId="9" r:id="rId4"/>
    <sheet name="Staircase" sheetId="5" r:id="rId5"/>
    <sheet name="Faults" sheetId="2" r:id="rId6"/>
    <sheet name="Replac. Matrix" sheetId="6" r:id="rId7"/>
    <sheet name="Licence (GNU LGPL)"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4" l="1"/>
  <c r="A21" i="7"/>
  <c r="E9" i="8"/>
  <c r="E19" i="8"/>
  <c r="A19" i="8"/>
  <c r="A9" i="8"/>
  <c r="E11" i="7"/>
  <c r="A11" i="7"/>
  <c r="E21" i="7"/>
  <c r="B16" i="7" l="1"/>
  <c r="B14" i="8" l="1"/>
  <c r="B6" i="7"/>
  <c r="B4" i="8"/>
</calcChain>
</file>

<file path=xl/sharedStrings.xml><?xml version="1.0" encoding="utf-8"?>
<sst xmlns="http://schemas.openxmlformats.org/spreadsheetml/2006/main" count="198" uniqueCount="86">
  <si>
    <t>Random failure</t>
  </si>
  <si>
    <t>Wearout failure</t>
  </si>
  <si>
    <t>Database ecoinvent</t>
  </si>
  <si>
    <t>Project name (brightway)</t>
  </si>
  <si>
    <t>Type of simulation (Analysis\Monte Carlo)</t>
  </si>
  <si>
    <t>Number of iterations (Monte Carlo)</t>
  </si>
  <si>
    <t>LCA result path</t>
  </si>
  <si>
    <t>LCA result filename</t>
  </si>
  <si>
    <t>Ecoinvent path</t>
  </si>
  <si>
    <t>Inventory name</t>
  </si>
  <si>
    <t>Annual usage time (hours/year)</t>
  </si>
  <si>
    <t>Time step (step/year)</t>
  </si>
  <si>
    <t>Service life (year)</t>
  </si>
  <si>
    <t>Monte Carlo (number of iteration)</t>
  </si>
  <si>
    <t>RU1</t>
  </si>
  <si>
    <t>RU2</t>
  </si>
  <si>
    <t>Plot specific env. impact</t>
  </si>
  <si>
    <t>Activity</t>
  </si>
  <si>
    <t>comment</t>
  </si>
  <si>
    <t>(Unknown)</t>
  </si>
  <si>
    <t>location</t>
  </si>
  <si>
    <t>GLO</t>
  </si>
  <si>
    <t>production amount</t>
  </si>
  <si>
    <t>type</t>
  </si>
  <si>
    <t>process</t>
  </si>
  <si>
    <t>unit</t>
  </si>
  <si>
    <t>Exchanges</t>
  </si>
  <si>
    <t>name</t>
  </si>
  <si>
    <t>amount</t>
  </si>
  <si>
    <t>multiplier</t>
  </si>
  <si>
    <t>database</t>
  </si>
  <si>
    <t>categories</t>
  </si>
  <si>
    <t>uncertainty type</t>
  </si>
  <si>
    <t>loc</t>
  </si>
  <si>
    <t>scale</t>
  </si>
  <si>
    <t>GSD</t>
  </si>
  <si>
    <t>Database</t>
  </si>
  <si>
    <t>skip</t>
  </si>
  <si>
    <t>Energy per hours RU2</t>
  </si>
  <si>
    <t>Energy per hours RU1</t>
  </si>
  <si>
    <t>climate change no LT</t>
  </si>
  <si>
    <t>global warming potential (GWP100) no LT</t>
  </si>
  <si>
    <t>EF v3.0 no LT</t>
  </si>
  <si>
    <t>GWP</t>
  </si>
  <si>
    <t>Acronym</t>
  </si>
  <si>
    <t>LCA Monte Carlo result filename</t>
  </si>
  <si>
    <t>Method name</t>
  </si>
  <si>
    <t>Impact category</t>
  </si>
  <si>
    <t>Specific context</t>
  </si>
  <si>
    <t>Unit</t>
  </si>
  <si>
    <t>kg CO2 eq</t>
  </si>
  <si>
    <t>production</t>
  </si>
  <si>
    <t>Number of Replac. Unit (RU)</t>
  </si>
  <si>
    <t>Fault RU1</t>
  </si>
  <si>
    <t>Fault RU2</t>
  </si>
  <si>
    <t>Early failure (sigma)</t>
  </si>
  <si>
    <t>Early failure (beta)</t>
  </si>
  <si>
    <t>Random failure (sigma)</t>
  </si>
  <si>
    <t>Random failure (beta)</t>
  </si>
  <si>
    <t>Wear-out failure (sigma)</t>
  </si>
  <si>
    <t>Wear-out failure (beta)</t>
  </si>
  <si>
    <t>Early failure</t>
  </si>
  <si>
    <t>The path where the 'Result PELCA' folder is located (without 'Result PELCA' in the path name). If the folder does not exist, the tool will create a 'Results PELCA' folder and perform the LCA.</t>
  </si>
  <si>
    <t>The Excel file of the LCA. If the file does not exist, the tool will perform the LCA and create the file.</t>
  </si>
  <si>
    <t>The Excel file of the Monte Carlo uncertainty LCA. If the file does not exist, the tool will perform the Monte Carlo uncertainty LCA LCA and create the file.</t>
  </si>
  <si>
    <t>The project name provided in Brightway will be built using the Biosphere database (Brightway) and Ecoinvent. For each new project, the databases will need to be reinstalled. The project can then be viewed and utilized with Activity Browser.</t>
  </si>
  <si>
    <t>The inventory name within the project will also be visible and usable in Activity Browser. The inventory consists of activities listed in the 'Inventory - Manufacturing' and 'Inventory - Use' sheets, with the inventory name specified at the beginning of the 'Inventory - Manufacturing' sheet.</t>
  </si>
  <si>
    <t>The name of the Ecoinvent database being used. If the database is not yet installed in the Brightway project under the name 'Project name (Brightway)', the tool will install it into the project.</t>
  </si>
  <si>
    <t>The path to the 'datasets' of the database if it needs to be installed.</t>
  </si>
  <si>
    <t>Informations</t>
  </si>
  <si>
    <t>The tool allows for environmental quantification through either a traditional LCA (Analysis) or an uncertainty analysis (Monte Carlo). Selecting 'Monte Carlo' also performs a traditional LCA.</t>
  </si>
  <si>
    <t>The number of iterations for the uncertainty analysis, "Monte Carlo" option.</t>
  </si>
  <si>
    <t>The methods selected for LCA.</t>
  </si>
  <si>
    <t>Number of Replacement Units (RU). Ensure that the correct number of RUs is maintained across the 'Inventory - Manufacturing,' 'Inventory - Use,' 'Fault,' and 'Replacement Matrix' sheets.</t>
  </si>
  <si>
    <t>Durée d'usage de la courbe en escalier.</t>
  </si>
  <si>
    <t>Operating duration in hours per year for the entire system. This information is linked to the 'Inventory - Use' sheet, where each activity represents the energy consumption per hour of the RUs.</t>
  </si>
  <si>
    <t>Time step for the staircase curve; for example, a time step of 1 means that the points on the staircase curve are spaced 1 year apart.</t>
  </si>
  <si>
    <t>Modeling of failure: choose 'True' if this type of failure is considered, or 'False' if it is not considered.</t>
  </si>
  <si>
    <t>All staircase curves for each impact are displayed on a single plot. However, this number is an option to show the staircase curve for a selected impact on a separate plot. The number corresponds to the impact listed in the 'LCIA' sheet, ranked by the same number.</t>
  </si>
  <si>
    <t>The tool models the failure of a Replacement Unit (RU) across three life stages: the 'Early' phase (associated with design or manufacturing issues that were not adequately controlled), the 'Random' phase (where failures occur randomly), and the 'Wear-out' phase (resulting from wear and tear). This sheet allows you to specify the parameters necessary to create failure functions (probability distributions) for the RUs. The probability distribution used to model failures is Weibull, characterized by two parameters: β (the shape parameter) and σ (the scale parameter). Failures during the early phase have β &lt; 1, random failures have β = 1, and wear-out failures have β &gt; 1.</t>
  </si>
  <si>
    <t>The tool allows models the diagnosis associated with the system, specifically detailing the replacement scenarios when a fault occurs. This includes identifying what components are replaced within the system, To achieve this, this sheet constructs the Replacement Matrix (RM). The numbers in the matrix represent the average proportion of each component replaced when a fault occurs in a specific RU, with values ranging from 0 to 1. Row indices represent faults in a specific RU (e.g., Fault RU1), while column indices represent the RUs to be replaced (e.g., RU1).
To clarify, consider an example with 2 RUs, resulting in a 2x2 matrix. In this example, if the value in the first row, first column (Fault RU1 ; RU1) is 1, and the value in the first row, second column (Fault RU1 ; RU2) is 0.6, this means that when a fault occurs in RU1, 100% of RU1 and 60% of RU2 are replaced according to the diagnosis.</t>
  </si>
  <si>
    <t xml:space="preserve">                   GNU LESSER GENERAL PUBLIC LICENSE
                       Version 3, 29 June 2007
 Copyright (C) 2007 Free Software Foundation, Inc. &lt;https://fsf.org/&gt;
 Everyone is permitted to copy and distribute verbatim copies
 of this license document, but changing it is not allowed.
  This version of the GNU Lesser General Public License incorporates
the terms and conditions of version 3 of the GNU General Public
License, supplemented by the additional permissions listed below.
  0. Additional Definitions.
  As used herein, "this License" refers to version 3 of the GNU Lesser
General Public License, and the "GNU GPL" refers to version 3 of the GNU
General Public License.
  "The Library" refers to a covered work governed by this License,
other than an Application or a Combined Work as defined below.
  An "Application" is any work that makes use of an interface provided
by the Library, but which is not otherwise based on the Library.
Defining a subclass of a class defined by the Library is deemed a mode
of using an interface provided by the Library.
  A "Combined Work" is a work produced by combining or linking an
Application with the Library.  The particular version of the Library
with which the Combined Work was made is also called the "Linked
Version".
  The "Minimal Corresponding Source" for a Combined Work means the
Corresponding Source for the Combined Work, excluding any source code
for portions of the Combined Work that, considered in isolation, are
based on the Application, and not on the Linked Version.
  The "Corresponding Application Code" for a Combined Work means the
object code and/or source code for the Application, including any data
and utility programs needed for reproducing the Combined Work from the
Application, but excluding the System Libraries of the Combined Work.
  1. Exception to Section 3 of the GNU GPL.
  You may convey a covered work under sections 3 and 4 of this License
without being bound by section 3 of the GNU GPL.
  2. Conveying Modified Versions.
  If you modify a copy of the Library, and, in your modifications, a
facility refers to a function or data to be supplied by an Application
that uses the facility (other than as an argument passed when the
facility is invoked), then you may convey a copy of the modified
version:
   a) under this License, provided that you make a good faith effort to
   ensure that, in the event an Application does not supply the
   function or data, the facility still operates, and performs
   whatever part of its purpose remains meaningful, or
   b) under the GNU GPL, with none of the additional permissions of
   this License applicable to that copy.
  3. Object Code Incorporating Material from Library Header Files.
  The object code form of an Application may incorporate material from
a header file that is part of the Library.  You may convey such object
code under terms of your choice, provided that, if the incorporated
material is not limited to numerical parameters, data structure
layouts and accessors, or small macros, inline functions and templates
(ten or fewer lines in length), you do both of the following:
   a) Give prominent notice with each copy of the object code that the
   Library is used in it and that the Library and its use are
   covered by this License.
   b) Accompany the object code with a copy of the GNU GPL and this license
   document.
  4. Combined Works.
  You may convey a Combined Work under terms of your choice that,
taken together, effectively do not restrict modification of the
portions of the Library contained in the Combined Work and reverse
engineering for debugging such modifications, if you also do each of
the following:
   a) Give prominent notice with each copy of the Combined Work that
   the Library is used in it and that the Library and its use are
   covered by this License.
   b) Accompany the Combined Work with a copy of the GNU GPL and this license
   document.
   c) For a Combined Work that displays copyright notices during
   execution, include the copyright notice for the Library among
   these notices, as well as a reference directing the user to the
   copies of the GNU GPL and this license document.
   d) Do one of the following:
       0) Convey the Minimal Corresponding Source under the terms of this
       License, and the Corresponding Application Code in a form
       suitable for, and under terms that permit, the user to
       recombine or relink the Application with a modified version of
       the Linked Version to produce a modified Combined Work, in the
       manner specified by section 6 of the GNU GPL for conveying
       Corresponding Source.
       1) Use a suitable shared library mechanism for linking with the
       Library.  A suitable mechanism is one that (a) uses at run time
       a copy of the Library already present on the user's computer
       system, and (b) will operate properly with a modified version
       of the Library that is interface-compatible with the Linked
       Version.
   e) Provide Installation Information, but only if you would otherwise
   be required to provide such information under section 6 of the
   GNU GPL, and only to the extent that such information is
   necessary to install and execute a modified version of the
   Combined Work produced by recombining or relinking the
   Application with a modified version of the Linked Version. (If
   you use option 4d0, the Installation Information must accompany
   the Minimal Corresponding Source and Corresponding Application
   Code. If you use option 4d1, you must provide the Installation
   Information in the manner specified by section 6 of the GNU GPL
   for conveying Corresponding Source.)
  5. Combined Libraries.
  You may place library facilities that are a work based on the
Library side by side in a single library together with other library
facilities that are not Applications and are not covered by this
License, and convey such a combined library under terms of your
choice, if you do both of the following:
   a) Accompany the combined library with a copy of the same work based
   on the Library, uncombined with any other library facilities,
   conveyed under the terms of this License.
   b) Give prominent notice with the combined library that part of it
   is a work based on the Library, and explaining where to find the
   accompanying uncombined form of the same work.
  6. Revised Versions of the GNU Lesser General Public License.
  The Free Software Foundation may publish revised and/or new versions
of the GNU Lesser General Public License from time to time. Such new
versions will be similar in spirit to the present version, but may
differ in detail to address new problems or concerns.
  Each version is given a distinguishing version number. If the
Library as you received it specifies that a certain numbered version
of the GNU Lesser General Public License "or any later version"
applies to it, you have the option of following the terms and
conditions either of that published version or of any later version
published by the Free Software Foundation. If the Library as you
received it does not specify a version number of the GNU Lesser
General Public License, you may choose any version of the GNU Lesser
General Public License ever published by the Free Software Foundation.
  If the Library as you received it specifies that a proxy can decide
whether future versions of the GNU Lesser General Public License shall
apply, that proxy's public statement of acceptance of any version is
permanent authorization for you to choose that version for the
Library.</t>
  </si>
  <si>
    <t>Number of iterations for the staircase curve (due to the probabilistic distribution of faults). Note that the staircase curve is calculated deterministically for each iteration, but Monte Carlo iterations allow to determine the distribution of impacts. If you select the number 1, the staircase curve will be presented in a different way.</t>
  </si>
  <si>
    <t>Name of the database</t>
  </si>
  <si>
    <t>RU1 Manufacturing</t>
  </si>
  <si>
    <t>RU2 Manufacturing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</si>
</sst>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7" x14ac:knownFonts="1">
    <font>
      <sz val="11"/>
      <color theme="1"/>
      <name val="Calibri"/>
      <family val="2"/>
      <scheme val="minor"/>
    </font>
    <font>
      <u/>
      <sz val="11"/>
      <color theme="10"/>
      <name val="Calibri"/>
      <family val="2"/>
      <scheme val="minor"/>
    </font>
    <font>
      <b/>
      <sz val="12"/>
      <color theme="1"/>
      <name val="Calibri"/>
      <family val="2"/>
      <scheme val="minor"/>
    </font>
    <font>
      <i/>
      <sz val="11"/>
      <color theme="1"/>
      <name val="Calibri"/>
      <family val="2"/>
      <scheme val="minor"/>
    </font>
    <font>
      <sz val="11"/>
      <color theme="1"/>
      <name val="Calibri"/>
      <family val="2"/>
      <scheme val="minor"/>
    </font>
    <font>
      <i/>
      <sz val="11"/>
      <color rgb="FF7F7F7F"/>
      <name val="Calibri"/>
      <family val="2"/>
      <scheme val="minor"/>
    </font>
    <font>
      <b/>
      <i/>
      <sz val="11"/>
      <color theme="1" tint="0.499984740745262"/>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rgb="FFFFC000"/>
        <bgColor indexed="64"/>
      </patternFill>
    </fill>
    <fill>
      <patternFill patternType="solid">
        <fgColor rgb="FFC0C0C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top/>
      <bottom style="double">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 fillId="0" borderId="0" applyNumberFormat="0" applyFill="0" applyBorder="0" applyAlignment="0" applyProtection="0"/>
    <xf numFmtId="9" fontId="4" fillId="0" borderId="0" applyFont="0" applyFill="0" applyBorder="0" applyAlignment="0" applyProtection="0"/>
    <xf numFmtId="0" fontId="5" fillId="0" borderId="0" applyNumberFormat="0" applyFill="0" applyBorder="0" applyAlignment="0" applyProtection="0"/>
  </cellStyleXfs>
  <cellXfs count="39">
    <xf numFmtId="0" fontId="0" fillId="0" borderId="0" xfId="0"/>
    <xf numFmtId="0" fontId="0" fillId="2" borderId="1" xfId="0" applyFill="1" applyBorder="1" applyAlignment="1">
      <alignment horizontal="left"/>
    </xf>
    <xf numFmtId="0" fontId="0" fillId="2" borderId="1" xfId="0" applyFill="1" applyBorder="1"/>
    <xf numFmtId="0" fontId="0" fillId="0" borderId="0" xfId="0" applyBorder="1"/>
    <xf numFmtId="0" fontId="2" fillId="0" borderId="0" xfId="0" applyFont="1"/>
    <xf numFmtId="11" fontId="0" fillId="0" borderId="0" xfId="0" applyNumberFormat="1" applyAlignment="1">
      <alignment horizontal="center"/>
    </xf>
    <xf numFmtId="164" fontId="0" fillId="0" borderId="0" xfId="0" applyNumberFormat="1" applyAlignment="1">
      <alignment horizontal="center"/>
    </xf>
    <xf numFmtId="0" fontId="3" fillId="0" borderId="0" xfId="0" applyFont="1" applyAlignment="1">
      <alignment horizontal="left"/>
    </xf>
    <xf numFmtId="0" fontId="0" fillId="0" borderId="0" xfId="0" applyAlignment="1">
      <alignment horizontal="center"/>
    </xf>
    <xf numFmtId="0" fontId="3" fillId="0" borderId="0" xfId="0" applyFont="1"/>
    <xf numFmtId="0" fontId="0" fillId="4" borderId="1" xfId="0" applyFill="1" applyBorder="1"/>
    <xf numFmtId="0" fontId="0" fillId="4" borderId="1" xfId="0" applyFill="1" applyBorder="1" applyAlignment="1"/>
    <xf numFmtId="0" fontId="0" fillId="3" borderId="0" xfId="0" applyFill="1" applyBorder="1"/>
    <xf numFmtId="0" fontId="0" fillId="5" borderId="1" xfId="0" applyFill="1" applyBorder="1"/>
    <xf numFmtId="9" fontId="0" fillId="5" borderId="1" xfId="2" applyFont="1" applyFill="1" applyBorder="1"/>
    <xf numFmtId="0" fontId="0" fillId="5" borderId="4" xfId="0" applyFill="1" applyBorder="1" applyAlignment="1">
      <alignment horizontal="left"/>
    </xf>
    <xf numFmtId="0" fontId="1" fillId="5" borderId="4" xfId="1" applyFill="1" applyBorder="1" applyAlignment="1">
      <alignment horizontal="left"/>
    </xf>
    <xf numFmtId="0" fontId="0" fillId="0" borderId="1" xfId="0" applyBorder="1"/>
    <xf numFmtId="0" fontId="5" fillId="0" borderId="1" xfId="3" applyBorder="1"/>
    <xf numFmtId="0" fontId="6" fillId="0" borderId="0" xfId="3" applyFont="1" applyFill="1" applyBorder="1" applyAlignment="1">
      <alignment wrapText="1"/>
    </xf>
    <xf numFmtId="0" fontId="6" fillId="0" borderId="5" xfId="3" applyFont="1" applyFill="1" applyBorder="1" applyAlignment="1">
      <alignment wrapText="1"/>
    </xf>
    <xf numFmtId="0" fontId="6" fillId="0" borderId="1" xfId="3" applyFont="1" applyFill="1" applyBorder="1" applyAlignment="1">
      <alignment wrapText="1"/>
    </xf>
    <xf numFmtId="0" fontId="5" fillId="0" borderId="1" xfId="3" applyBorder="1" applyAlignment="1">
      <alignment wrapText="1"/>
    </xf>
    <xf numFmtId="0" fontId="5" fillId="0" borderId="1" xfId="3" applyFill="1" applyBorder="1" applyAlignment="1">
      <alignment wrapText="1"/>
    </xf>
    <xf numFmtId="0" fontId="5" fillId="0" borderId="6" xfId="3" applyBorder="1" applyAlignment="1">
      <alignment wrapText="1"/>
    </xf>
    <xf numFmtId="0" fontId="0" fillId="5" borderId="4" xfId="0" applyFill="1" applyBorder="1" applyAlignment="1">
      <alignment horizontal="right"/>
    </xf>
    <xf numFmtId="0" fontId="0" fillId="5" borderId="4" xfId="0" applyFill="1" applyBorder="1"/>
    <xf numFmtId="0" fontId="5" fillId="0" borderId="0" xfId="3" applyAlignment="1">
      <alignment horizontal="left" wrapText="1"/>
    </xf>
    <xf numFmtId="0" fontId="0" fillId="6" borderId="1" xfId="0" applyFill="1" applyBorder="1"/>
    <xf numFmtId="0" fontId="0" fillId="0" borderId="0" xfId="0" applyAlignment="1">
      <alignment wrapText="1"/>
    </xf>
    <xf numFmtId="0" fontId="5" fillId="0" borderId="1" xfId="3" applyBorder="1" applyAlignment="1">
      <alignment horizontal="left" wrapText="1"/>
    </xf>
    <xf numFmtId="0" fontId="5" fillId="0" borderId="7" xfId="3" applyBorder="1" applyAlignment="1">
      <alignment horizontal="left" wrapText="1"/>
    </xf>
    <xf numFmtId="0" fontId="5" fillId="0" borderId="8" xfId="3" applyBorder="1" applyAlignment="1">
      <alignment horizontal="left" wrapText="1"/>
    </xf>
    <xf numFmtId="0" fontId="0" fillId="0" borderId="0" xfId="0" applyAlignment="1">
      <alignment horizontal="center" wrapText="1"/>
    </xf>
    <xf numFmtId="0" fontId="0" fillId="5" borderId="0" xfId="0" applyFill="1"/>
    <xf numFmtId="0" fontId="2" fillId="5" borderId="0" xfId="0" applyFont="1" applyFill="1"/>
    <xf numFmtId="0" fontId="0" fillId="5" borderId="2" xfId="0" applyFill="1" applyBorder="1"/>
    <xf numFmtId="164" fontId="0" fillId="5" borderId="2" xfId="0" applyNumberFormat="1" applyFill="1" applyBorder="1" applyAlignment="1">
      <alignment horizontal="center"/>
    </xf>
    <xf numFmtId="0" fontId="0" fillId="5" borderId="3" xfId="0" applyFill="1" applyBorder="1"/>
  </cellXfs>
  <cellStyles count="4">
    <cellStyle name="Lien hypertexte" xfId="1" builtinId="8"/>
    <cellStyle name="Normal" xfId="0" builtinId="0"/>
    <cellStyle name="Pourcentage" xfId="2" builtinId="5"/>
    <cellStyle name="Texte explicatif" xfId="3" builtinId="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B262A-E5BD-4720-8571-AB977F365328}">
  <sheetPr codeName="Feuil1"/>
  <dimension ref="A1:L748"/>
  <sheetViews>
    <sheetView zoomScale="55" zoomScaleNormal="55" workbookViewId="0">
      <selection activeCell="B36" sqref="B36"/>
    </sheetView>
  </sheetViews>
  <sheetFormatPr baseColWidth="10" defaultRowHeight="15.75" x14ac:dyDescent="0.25"/>
  <cols>
    <col min="1" max="1" width="48.140625" customWidth="1"/>
    <col min="2" max="2" width="31.28515625" customWidth="1"/>
    <col min="4" max="4" width="11.5703125" bestFit="1" customWidth="1"/>
    <col min="5" max="5" width="18.42578125" customWidth="1"/>
    <col min="6" max="6" width="11.42578125" style="4"/>
    <col min="9" max="12" width="11.5703125" bestFit="1" customWidth="1"/>
  </cols>
  <sheetData>
    <row r="1" spans="1:12" x14ac:dyDescent="0.25">
      <c r="A1" s="4" t="s">
        <v>36</v>
      </c>
      <c r="B1" s="34" t="s">
        <v>83</v>
      </c>
    </row>
    <row r="3" spans="1:12" x14ac:dyDescent="0.25">
      <c r="A3" s="4" t="s">
        <v>17</v>
      </c>
      <c r="B3" s="35" t="s">
        <v>84</v>
      </c>
    </row>
    <row r="4" spans="1:12" x14ac:dyDescent="0.25">
      <c r="A4" t="s">
        <v>18</v>
      </c>
      <c r="B4" s="36" t="s">
        <v>19</v>
      </c>
    </row>
    <row r="5" spans="1:12" x14ac:dyDescent="0.25">
      <c r="A5" t="s">
        <v>20</v>
      </c>
      <c r="B5" s="34" t="s">
        <v>21</v>
      </c>
    </row>
    <row r="6" spans="1:12" x14ac:dyDescent="0.25">
      <c r="A6" t="s">
        <v>22</v>
      </c>
      <c r="B6" s="34">
        <f>1</f>
        <v>1</v>
      </c>
    </row>
    <row r="7" spans="1:12" x14ac:dyDescent="0.25">
      <c r="A7" t="s">
        <v>23</v>
      </c>
      <c r="B7" s="34" t="s">
        <v>24</v>
      </c>
    </row>
    <row r="8" spans="1:12" x14ac:dyDescent="0.25">
      <c r="A8" t="s">
        <v>25</v>
      </c>
      <c r="B8" s="34" t="s">
        <v>25</v>
      </c>
    </row>
    <row r="9" spans="1:12" x14ac:dyDescent="0.25">
      <c r="A9" s="4" t="s">
        <v>26</v>
      </c>
    </row>
    <row r="10" spans="1:12" x14ac:dyDescent="0.25">
      <c r="A10" s="4" t="s">
        <v>27</v>
      </c>
      <c r="B10" s="4" t="s">
        <v>28</v>
      </c>
      <c r="C10" s="4" t="s">
        <v>25</v>
      </c>
      <c r="D10" s="4" t="s">
        <v>29</v>
      </c>
      <c r="E10" s="4" t="s">
        <v>30</v>
      </c>
      <c r="F10" s="4" t="s">
        <v>31</v>
      </c>
      <c r="G10" s="4" t="s">
        <v>20</v>
      </c>
      <c r="H10" s="4" t="s">
        <v>23</v>
      </c>
      <c r="I10" s="4" t="s">
        <v>32</v>
      </c>
      <c r="J10" s="4" t="s">
        <v>33</v>
      </c>
      <c r="K10" s="4" t="s">
        <v>34</v>
      </c>
      <c r="L10" s="4" t="s">
        <v>35</v>
      </c>
    </row>
    <row r="11" spans="1:12" ht="15" x14ac:dyDescent="0.25">
      <c r="A11" s="36" t="str">
        <f>B3</f>
        <v>RU1 Manufacturing</v>
      </c>
      <c r="B11" s="37">
        <v>0</v>
      </c>
      <c r="C11" s="36" t="s">
        <v>25</v>
      </c>
      <c r="D11" s="36">
        <v>1</v>
      </c>
      <c r="E11" s="36" t="str">
        <f>B1</f>
        <v>Name of the database</v>
      </c>
      <c r="F11" s="34" t="s">
        <v>19</v>
      </c>
      <c r="G11" s="36" t="s">
        <v>21</v>
      </c>
      <c r="H11" s="36" t="s">
        <v>51</v>
      </c>
      <c r="I11" s="36">
        <v>0</v>
      </c>
      <c r="J11" s="38" t="s">
        <v>19</v>
      </c>
      <c r="K11" s="38" t="s">
        <v>19</v>
      </c>
      <c r="L11" s="34" t="s">
        <v>19</v>
      </c>
    </row>
    <row r="12" spans="1:12" ht="17.25" customHeight="1" x14ac:dyDescent="0.25"/>
    <row r="13" spans="1:12" x14ac:dyDescent="0.25">
      <c r="A13" s="4" t="s">
        <v>17</v>
      </c>
      <c r="B13" s="35" t="s">
        <v>85</v>
      </c>
    </row>
    <row r="14" spans="1:12" x14ac:dyDescent="0.25">
      <c r="A14" t="s">
        <v>18</v>
      </c>
      <c r="B14" s="36" t="s">
        <v>19</v>
      </c>
    </row>
    <row r="15" spans="1:12" x14ac:dyDescent="0.25">
      <c r="A15" t="s">
        <v>20</v>
      </c>
      <c r="B15" s="34" t="s">
        <v>21</v>
      </c>
    </row>
    <row r="16" spans="1:12" x14ac:dyDescent="0.25">
      <c r="A16" t="s">
        <v>22</v>
      </c>
      <c r="B16" s="34">
        <f>1</f>
        <v>1</v>
      </c>
    </row>
    <row r="17" spans="1:12" x14ac:dyDescent="0.25">
      <c r="A17" t="s">
        <v>23</v>
      </c>
      <c r="B17" s="34" t="s">
        <v>24</v>
      </c>
    </row>
    <row r="18" spans="1:12" x14ac:dyDescent="0.25">
      <c r="A18" t="s">
        <v>25</v>
      </c>
      <c r="B18" s="34" t="s">
        <v>25</v>
      </c>
    </row>
    <row r="19" spans="1:12" x14ac:dyDescent="0.25">
      <c r="A19" s="4" t="s">
        <v>26</v>
      </c>
    </row>
    <row r="20" spans="1:12" x14ac:dyDescent="0.25">
      <c r="A20" s="4" t="s">
        <v>27</v>
      </c>
      <c r="B20" s="4" t="s">
        <v>28</v>
      </c>
      <c r="C20" s="4" t="s">
        <v>25</v>
      </c>
      <c r="D20" s="4" t="s">
        <v>29</v>
      </c>
      <c r="E20" s="4" t="s">
        <v>30</v>
      </c>
      <c r="F20" s="4" t="s">
        <v>31</v>
      </c>
      <c r="G20" s="4" t="s">
        <v>20</v>
      </c>
      <c r="H20" s="4" t="s">
        <v>23</v>
      </c>
      <c r="I20" s="4" t="s">
        <v>32</v>
      </c>
      <c r="J20" s="4" t="s">
        <v>33</v>
      </c>
      <c r="K20" s="4" t="s">
        <v>34</v>
      </c>
      <c r="L20" s="4" t="s">
        <v>35</v>
      </c>
    </row>
    <row r="21" spans="1:12" ht="15" x14ac:dyDescent="0.25">
      <c r="A21" s="36" t="str">
        <f>B13</f>
        <v>RU2 Manufacturing</v>
      </c>
      <c r="B21" s="37">
        <v>0</v>
      </c>
      <c r="C21" s="36" t="s">
        <v>25</v>
      </c>
      <c r="D21" s="36">
        <v>1</v>
      </c>
      <c r="E21" s="36" t="str">
        <f>B1</f>
        <v>Name of the database</v>
      </c>
      <c r="F21" s="34" t="s">
        <v>19</v>
      </c>
      <c r="G21" s="36" t="s">
        <v>21</v>
      </c>
      <c r="H21" s="36" t="s">
        <v>51</v>
      </c>
      <c r="I21" s="36">
        <v>0</v>
      </c>
      <c r="J21" s="38" t="s">
        <v>19</v>
      </c>
      <c r="K21" s="38" t="s">
        <v>19</v>
      </c>
      <c r="L21" s="34" t="s">
        <v>19</v>
      </c>
    </row>
    <row r="22" spans="1:12" ht="15" x14ac:dyDescent="0.25">
      <c r="F22"/>
    </row>
    <row r="23" spans="1:12" ht="15" x14ac:dyDescent="0.25">
      <c r="F23"/>
    </row>
    <row r="24" spans="1:12" ht="15" x14ac:dyDescent="0.25">
      <c r="F24"/>
    </row>
    <row r="25" spans="1:12" ht="15" x14ac:dyDescent="0.25">
      <c r="F25"/>
    </row>
    <row r="26" spans="1:12" ht="15" x14ac:dyDescent="0.25">
      <c r="F26"/>
    </row>
    <row r="27" spans="1:12" ht="15" x14ac:dyDescent="0.25">
      <c r="F27"/>
    </row>
    <row r="28" spans="1:12" ht="15" x14ac:dyDescent="0.25">
      <c r="F28"/>
    </row>
    <row r="29" spans="1:12" ht="15" x14ac:dyDescent="0.25">
      <c r="F29"/>
    </row>
    <row r="30" spans="1:12" ht="15" x14ac:dyDescent="0.25">
      <c r="F30"/>
    </row>
    <row r="31" spans="1:12" ht="15" x14ac:dyDescent="0.25">
      <c r="F31"/>
    </row>
    <row r="32" spans="1:12" ht="15" x14ac:dyDescent="0.25">
      <c r="F32"/>
    </row>
    <row r="33" spans="6:6" ht="15" x14ac:dyDescent="0.25">
      <c r="F33"/>
    </row>
    <row r="34" spans="6:6" ht="15" x14ac:dyDescent="0.25">
      <c r="F34"/>
    </row>
    <row r="35" spans="6:6" ht="15" x14ac:dyDescent="0.25">
      <c r="F35"/>
    </row>
    <row r="36" spans="6:6" ht="15" x14ac:dyDescent="0.25">
      <c r="F36"/>
    </row>
    <row r="37" spans="6:6" ht="15" x14ac:dyDescent="0.25">
      <c r="F37"/>
    </row>
    <row r="38" spans="6:6" ht="15" x14ac:dyDescent="0.25">
      <c r="F38"/>
    </row>
    <row r="39" spans="6:6" ht="15" x14ac:dyDescent="0.25">
      <c r="F39"/>
    </row>
    <row r="40" spans="6:6" ht="15" x14ac:dyDescent="0.25">
      <c r="F40"/>
    </row>
    <row r="41" spans="6:6" ht="15" x14ac:dyDescent="0.25">
      <c r="F41"/>
    </row>
    <row r="42" spans="6:6" ht="15" x14ac:dyDescent="0.25">
      <c r="F42"/>
    </row>
    <row r="43" spans="6:6" ht="15" x14ac:dyDescent="0.25">
      <c r="F43"/>
    </row>
    <row r="44" spans="6:6" ht="15" x14ac:dyDescent="0.25">
      <c r="F44"/>
    </row>
    <row r="45" spans="6:6" ht="15" x14ac:dyDescent="0.25">
      <c r="F45"/>
    </row>
    <row r="46" spans="6:6" ht="15" x14ac:dyDescent="0.25">
      <c r="F46"/>
    </row>
    <row r="47" spans="6:6" ht="15" x14ac:dyDescent="0.25">
      <c r="F47"/>
    </row>
    <row r="48" spans="6:6" ht="15" x14ac:dyDescent="0.25">
      <c r="F48"/>
    </row>
    <row r="49" spans="6:6" ht="15" x14ac:dyDescent="0.25">
      <c r="F49"/>
    </row>
    <row r="50" spans="6:6" ht="15" x14ac:dyDescent="0.25">
      <c r="F50"/>
    </row>
    <row r="51" spans="6:6" ht="15" x14ac:dyDescent="0.25">
      <c r="F51"/>
    </row>
    <row r="52" spans="6:6" ht="15" x14ac:dyDescent="0.25">
      <c r="F52"/>
    </row>
    <row r="53" spans="6:6" ht="15" x14ac:dyDescent="0.25">
      <c r="F53"/>
    </row>
    <row r="54" spans="6:6" ht="15" x14ac:dyDescent="0.25">
      <c r="F54"/>
    </row>
    <row r="55" spans="6:6" ht="15" x14ac:dyDescent="0.25">
      <c r="F55"/>
    </row>
    <row r="56" spans="6:6" ht="15" x14ac:dyDescent="0.25">
      <c r="F56"/>
    </row>
    <row r="57" spans="6:6" ht="15" x14ac:dyDescent="0.25">
      <c r="F57"/>
    </row>
    <row r="58" spans="6:6" ht="15" x14ac:dyDescent="0.25">
      <c r="F58"/>
    </row>
    <row r="59" spans="6:6" ht="15" x14ac:dyDescent="0.25">
      <c r="F59"/>
    </row>
    <row r="60" spans="6:6" ht="15" x14ac:dyDescent="0.25">
      <c r="F60"/>
    </row>
    <row r="61" spans="6:6" ht="15" x14ac:dyDescent="0.25">
      <c r="F61"/>
    </row>
    <row r="62" spans="6:6" ht="15" x14ac:dyDescent="0.25">
      <c r="F62"/>
    </row>
    <row r="63" spans="6:6" ht="15" x14ac:dyDescent="0.25">
      <c r="F63"/>
    </row>
    <row r="64" spans="6:6" ht="15" x14ac:dyDescent="0.25">
      <c r="F64"/>
    </row>
    <row r="65" spans="6:6" ht="15" x14ac:dyDescent="0.25">
      <c r="F65"/>
    </row>
    <row r="66" spans="6:6" ht="15" x14ac:dyDescent="0.25">
      <c r="F66"/>
    </row>
    <row r="67" spans="6:6" ht="15" x14ac:dyDescent="0.25">
      <c r="F67"/>
    </row>
    <row r="68" spans="6:6" ht="15" x14ac:dyDescent="0.25">
      <c r="F68"/>
    </row>
    <row r="69" spans="6:6" ht="15" x14ac:dyDescent="0.25">
      <c r="F69"/>
    </row>
    <row r="70" spans="6:6" ht="15" x14ac:dyDescent="0.25">
      <c r="F70"/>
    </row>
    <row r="71" spans="6:6" ht="15" x14ac:dyDescent="0.25">
      <c r="F71"/>
    </row>
    <row r="72" spans="6:6" ht="15" x14ac:dyDescent="0.25">
      <c r="F72"/>
    </row>
    <row r="73" spans="6:6" ht="15" x14ac:dyDescent="0.25">
      <c r="F73"/>
    </row>
    <row r="74" spans="6:6" ht="15" x14ac:dyDescent="0.25">
      <c r="F74"/>
    </row>
    <row r="75" spans="6:6" ht="15" x14ac:dyDescent="0.25">
      <c r="F75"/>
    </row>
    <row r="76" spans="6:6" ht="15" x14ac:dyDescent="0.25">
      <c r="F76"/>
    </row>
    <row r="77" spans="6:6" ht="15" x14ac:dyDescent="0.25">
      <c r="F77"/>
    </row>
    <row r="78" spans="6:6" ht="15" x14ac:dyDescent="0.25">
      <c r="F78"/>
    </row>
    <row r="79" spans="6:6" ht="15" x14ac:dyDescent="0.25">
      <c r="F79"/>
    </row>
    <row r="80" spans="6:6" ht="15" x14ac:dyDescent="0.25">
      <c r="F80"/>
    </row>
    <row r="81" spans="6:6" ht="15" x14ac:dyDescent="0.25">
      <c r="F81"/>
    </row>
    <row r="82" spans="6:6" ht="15" x14ac:dyDescent="0.25">
      <c r="F82"/>
    </row>
    <row r="83" spans="6:6" ht="15" x14ac:dyDescent="0.25">
      <c r="F83"/>
    </row>
    <row r="84" spans="6:6" ht="15" x14ac:dyDescent="0.25">
      <c r="F84"/>
    </row>
    <row r="85" spans="6:6" ht="15" x14ac:dyDescent="0.25">
      <c r="F85"/>
    </row>
    <row r="86" spans="6:6" ht="15" x14ac:dyDescent="0.25">
      <c r="F86"/>
    </row>
    <row r="87" spans="6:6" ht="15" x14ac:dyDescent="0.25">
      <c r="F87"/>
    </row>
    <row r="88" spans="6:6" ht="15" x14ac:dyDescent="0.25">
      <c r="F88"/>
    </row>
    <row r="89" spans="6:6" ht="15" x14ac:dyDescent="0.25">
      <c r="F89"/>
    </row>
    <row r="90" spans="6:6" ht="15" x14ac:dyDescent="0.25">
      <c r="F90"/>
    </row>
    <row r="91" spans="6:6" ht="15" x14ac:dyDescent="0.25">
      <c r="F91"/>
    </row>
    <row r="92" spans="6:6" ht="15" x14ac:dyDescent="0.25">
      <c r="F92"/>
    </row>
    <row r="93" spans="6:6" ht="15" x14ac:dyDescent="0.25">
      <c r="F93"/>
    </row>
    <row r="94" spans="6:6" ht="15" x14ac:dyDescent="0.25">
      <c r="F94"/>
    </row>
    <row r="95" spans="6:6" ht="15" x14ac:dyDescent="0.25">
      <c r="F95"/>
    </row>
    <row r="96" spans="6:6" ht="15" x14ac:dyDescent="0.25">
      <c r="F96"/>
    </row>
    <row r="97" spans="6:6" ht="15" x14ac:dyDescent="0.25">
      <c r="F97"/>
    </row>
    <row r="98" spans="6:6" ht="15" x14ac:dyDescent="0.25">
      <c r="F98"/>
    </row>
    <row r="99" spans="6:6" ht="15" x14ac:dyDescent="0.25">
      <c r="F99"/>
    </row>
    <row r="100" spans="6:6" ht="15" x14ac:dyDescent="0.25">
      <c r="F100"/>
    </row>
    <row r="101" spans="6:6" ht="15" x14ac:dyDescent="0.25">
      <c r="F101"/>
    </row>
    <row r="102" spans="6:6" ht="15" x14ac:dyDescent="0.25">
      <c r="F102"/>
    </row>
    <row r="103" spans="6:6" ht="15" x14ac:dyDescent="0.25">
      <c r="F103"/>
    </row>
    <row r="104" spans="6:6" ht="15" x14ac:dyDescent="0.25">
      <c r="F104"/>
    </row>
    <row r="105" spans="6:6" ht="15" x14ac:dyDescent="0.25">
      <c r="F105"/>
    </row>
    <row r="106" spans="6:6" ht="15" x14ac:dyDescent="0.25">
      <c r="F106"/>
    </row>
    <row r="107" spans="6:6" ht="15" x14ac:dyDescent="0.25">
      <c r="F107"/>
    </row>
    <row r="108" spans="6:6" ht="15" x14ac:dyDescent="0.25">
      <c r="F108"/>
    </row>
    <row r="109" spans="6:6" ht="15" x14ac:dyDescent="0.25">
      <c r="F109"/>
    </row>
    <row r="110" spans="6:6" ht="15" x14ac:dyDescent="0.25">
      <c r="F110"/>
    </row>
    <row r="111" spans="6:6" ht="15" x14ac:dyDescent="0.25">
      <c r="F111"/>
    </row>
    <row r="112" spans="6:6" ht="15" x14ac:dyDescent="0.25">
      <c r="F112"/>
    </row>
    <row r="113" spans="6:6" ht="15" x14ac:dyDescent="0.25">
      <c r="F113"/>
    </row>
    <row r="114" spans="6:6" ht="15" x14ac:dyDescent="0.25">
      <c r="F114"/>
    </row>
    <row r="115" spans="6:6" ht="15" x14ac:dyDescent="0.25">
      <c r="F115"/>
    </row>
    <row r="116" spans="6:6" ht="15" x14ac:dyDescent="0.25">
      <c r="F116"/>
    </row>
    <row r="117" spans="6:6" ht="15" x14ac:dyDescent="0.25">
      <c r="F117"/>
    </row>
    <row r="118" spans="6:6" ht="15" x14ac:dyDescent="0.25">
      <c r="F118"/>
    </row>
    <row r="119" spans="6:6" ht="15" x14ac:dyDescent="0.25">
      <c r="F119"/>
    </row>
    <row r="120" spans="6:6" ht="15" x14ac:dyDescent="0.25">
      <c r="F120"/>
    </row>
    <row r="121" spans="6:6" ht="15" x14ac:dyDescent="0.25">
      <c r="F121"/>
    </row>
    <row r="122" spans="6:6" ht="15" x14ac:dyDescent="0.25">
      <c r="F122"/>
    </row>
    <row r="123" spans="6:6" ht="15" x14ac:dyDescent="0.25">
      <c r="F123"/>
    </row>
    <row r="124" spans="6:6" ht="15" x14ac:dyDescent="0.25">
      <c r="F124"/>
    </row>
    <row r="125" spans="6:6" ht="15" x14ac:dyDescent="0.25">
      <c r="F125"/>
    </row>
    <row r="126" spans="6:6" ht="15" x14ac:dyDescent="0.25">
      <c r="F126"/>
    </row>
    <row r="127" spans="6:6" ht="15" x14ac:dyDescent="0.25">
      <c r="F127"/>
    </row>
    <row r="128" spans="6:6" ht="15" x14ac:dyDescent="0.25">
      <c r="F128"/>
    </row>
    <row r="129" spans="6:6" ht="15" x14ac:dyDescent="0.25">
      <c r="F129"/>
    </row>
    <row r="130" spans="6:6" ht="15" x14ac:dyDescent="0.25">
      <c r="F130"/>
    </row>
    <row r="131" spans="6:6" ht="15" x14ac:dyDescent="0.25">
      <c r="F131"/>
    </row>
    <row r="132" spans="6:6" ht="15" x14ac:dyDescent="0.25">
      <c r="F132"/>
    </row>
    <row r="133" spans="6:6" ht="15" x14ac:dyDescent="0.25">
      <c r="F133"/>
    </row>
    <row r="134" spans="6:6" ht="15" x14ac:dyDescent="0.25">
      <c r="F134"/>
    </row>
    <row r="135" spans="6:6" ht="15" x14ac:dyDescent="0.25">
      <c r="F135"/>
    </row>
    <row r="136" spans="6:6" ht="15" x14ac:dyDescent="0.25">
      <c r="F136"/>
    </row>
    <row r="137" spans="6:6" ht="15" x14ac:dyDescent="0.25">
      <c r="F137"/>
    </row>
    <row r="138" spans="6:6" ht="15" x14ac:dyDescent="0.25">
      <c r="F138"/>
    </row>
    <row r="139" spans="6:6" ht="15" x14ac:dyDescent="0.25">
      <c r="F139"/>
    </row>
    <row r="140" spans="6:6" ht="15" x14ac:dyDescent="0.25">
      <c r="F140"/>
    </row>
    <row r="141" spans="6:6" ht="15" x14ac:dyDescent="0.25">
      <c r="F141"/>
    </row>
    <row r="142" spans="6:6" ht="15" x14ac:dyDescent="0.25">
      <c r="F142"/>
    </row>
    <row r="143" spans="6:6" ht="15" x14ac:dyDescent="0.25">
      <c r="F143"/>
    </row>
    <row r="144" spans="6:6" ht="15" x14ac:dyDescent="0.25">
      <c r="F144"/>
    </row>
    <row r="145" spans="6:6" ht="15" x14ac:dyDescent="0.25">
      <c r="F145"/>
    </row>
    <row r="146" spans="6:6" ht="15" x14ac:dyDescent="0.25">
      <c r="F146"/>
    </row>
    <row r="147" spans="6:6" ht="15" x14ac:dyDescent="0.25">
      <c r="F147"/>
    </row>
    <row r="148" spans="6:6" ht="15" x14ac:dyDescent="0.25">
      <c r="F148"/>
    </row>
    <row r="149" spans="6:6" ht="15" x14ac:dyDescent="0.25">
      <c r="F149"/>
    </row>
    <row r="150" spans="6:6" ht="15" x14ac:dyDescent="0.25">
      <c r="F150"/>
    </row>
    <row r="151" spans="6:6" ht="15" x14ac:dyDescent="0.25">
      <c r="F151"/>
    </row>
    <row r="152" spans="6:6" ht="15" x14ac:dyDescent="0.25">
      <c r="F152"/>
    </row>
    <row r="153" spans="6:6" ht="15" x14ac:dyDescent="0.25">
      <c r="F153"/>
    </row>
    <row r="154" spans="6:6" ht="15" x14ac:dyDescent="0.25">
      <c r="F154"/>
    </row>
    <row r="155" spans="6:6" ht="15" x14ac:dyDescent="0.25">
      <c r="F155"/>
    </row>
    <row r="156" spans="6:6" ht="15" x14ac:dyDescent="0.25">
      <c r="F156"/>
    </row>
    <row r="157" spans="6:6" ht="15" x14ac:dyDescent="0.25">
      <c r="F157"/>
    </row>
    <row r="158" spans="6:6" ht="15" x14ac:dyDescent="0.25">
      <c r="F158"/>
    </row>
    <row r="159" spans="6:6" ht="15" x14ac:dyDescent="0.25">
      <c r="F159"/>
    </row>
    <row r="160" spans="6:6" ht="15" x14ac:dyDescent="0.25">
      <c r="F160"/>
    </row>
    <row r="161" spans="6:6" ht="15" x14ac:dyDescent="0.25">
      <c r="F161"/>
    </row>
    <row r="162" spans="6:6" ht="15" x14ac:dyDescent="0.25">
      <c r="F162"/>
    </row>
    <row r="163" spans="6:6" ht="15" x14ac:dyDescent="0.25">
      <c r="F163"/>
    </row>
    <row r="164" spans="6:6" ht="15" x14ac:dyDescent="0.25">
      <c r="F164"/>
    </row>
    <row r="165" spans="6:6" ht="15" x14ac:dyDescent="0.25">
      <c r="F165"/>
    </row>
    <row r="166" spans="6:6" ht="15" x14ac:dyDescent="0.25">
      <c r="F166"/>
    </row>
    <row r="167" spans="6:6" ht="15" x14ac:dyDescent="0.25">
      <c r="F167"/>
    </row>
    <row r="168" spans="6:6" ht="15" x14ac:dyDescent="0.25">
      <c r="F168"/>
    </row>
    <row r="169" spans="6:6" ht="15" x14ac:dyDescent="0.25">
      <c r="F169"/>
    </row>
    <row r="170" spans="6:6" ht="15" x14ac:dyDescent="0.25">
      <c r="F170"/>
    </row>
    <row r="171" spans="6:6" ht="15" x14ac:dyDescent="0.25">
      <c r="F171"/>
    </row>
    <row r="172" spans="6:6" ht="15" x14ac:dyDescent="0.25">
      <c r="F172"/>
    </row>
    <row r="173" spans="6:6" ht="15" x14ac:dyDescent="0.25">
      <c r="F173"/>
    </row>
    <row r="174" spans="6:6" ht="15" x14ac:dyDescent="0.25">
      <c r="F174"/>
    </row>
    <row r="175" spans="6:6" ht="15" x14ac:dyDescent="0.25">
      <c r="F175"/>
    </row>
    <row r="176" spans="6:6" ht="15" x14ac:dyDescent="0.25">
      <c r="F176"/>
    </row>
    <row r="177" spans="6:6" ht="15" x14ac:dyDescent="0.25">
      <c r="F177"/>
    </row>
    <row r="178" spans="6:6" ht="15" x14ac:dyDescent="0.25">
      <c r="F178"/>
    </row>
    <row r="179" spans="6:6" ht="15" x14ac:dyDescent="0.25">
      <c r="F179"/>
    </row>
    <row r="180" spans="6:6" ht="15" x14ac:dyDescent="0.25">
      <c r="F180"/>
    </row>
    <row r="181" spans="6:6" ht="15" x14ac:dyDescent="0.25">
      <c r="F181"/>
    </row>
    <row r="182" spans="6:6" ht="15" x14ac:dyDescent="0.25">
      <c r="F182"/>
    </row>
    <row r="183" spans="6:6" ht="15" x14ac:dyDescent="0.25">
      <c r="F183"/>
    </row>
    <row r="184" spans="6:6" ht="15" x14ac:dyDescent="0.25">
      <c r="F184"/>
    </row>
    <row r="185" spans="6:6" ht="15" x14ac:dyDescent="0.25">
      <c r="F185"/>
    </row>
    <row r="186" spans="6:6" ht="15" x14ac:dyDescent="0.25">
      <c r="F186"/>
    </row>
    <row r="187" spans="6:6" ht="15" x14ac:dyDescent="0.25">
      <c r="F187"/>
    </row>
    <row r="188" spans="6:6" ht="15" x14ac:dyDescent="0.25">
      <c r="F188"/>
    </row>
    <row r="189" spans="6:6" ht="15" x14ac:dyDescent="0.25">
      <c r="F189"/>
    </row>
    <row r="190" spans="6:6" ht="15" x14ac:dyDescent="0.25">
      <c r="F190"/>
    </row>
    <row r="191" spans="6:6" ht="15" x14ac:dyDescent="0.25">
      <c r="F191"/>
    </row>
    <row r="192" spans="6:6" ht="15" x14ac:dyDescent="0.25">
      <c r="F192"/>
    </row>
    <row r="193" spans="6:6" ht="15" x14ac:dyDescent="0.25">
      <c r="F193"/>
    </row>
    <row r="194" spans="6:6" ht="15" x14ac:dyDescent="0.25">
      <c r="F194"/>
    </row>
    <row r="195" spans="6:6" ht="15" x14ac:dyDescent="0.25">
      <c r="F195"/>
    </row>
    <row r="196" spans="6:6" ht="15" x14ac:dyDescent="0.25">
      <c r="F196"/>
    </row>
    <row r="197" spans="6:6" ht="15" x14ac:dyDescent="0.25">
      <c r="F197"/>
    </row>
    <row r="198" spans="6:6" ht="15" x14ac:dyDescent="0.25">
      <c r="F198"/>
    </row>
    <row r="199" spans="6:6" ht="15" x14ac:dyDescent="0.25">
      <c r="F199"/>
    </row>
    <row r="200" spans="6:6" ht="15" x14ac:dyDescent="0.25">
      <c r="F200"/>
    </row>
    <row r="201" spans="6:6" ht="15" x14ac:dyDescent="0.25">
      <c r="F201"/>
    </row>
    <row r="202" spans="6:6" ht="15" x14ac:dyDescent="0.25">
      <c r="F202"/>
    </row>
    <row r="203" spans="6:6" ht="15" x14ac:dyDescent="0.25">
      <c r="F203"/>
    </row>
    <row r="204" spans="6:6" ht="15" x14ac:dyDescent="0.25">
      <c r="F204"/>
    </row>
    <row r="205" spans="6:6" ht="15" x14ac:dyDescent="0.25">
      <c r="F205"/>
    </row>
    <row r="206" spans="6:6" ht="15" x14ac:dyDescent="0.25">
      <c r="F206"/>
    </row>
    <row r="207" spans="6:6" ht="15" x14ac:dyDescent="0.25">
      <c r="F207"/>
    </row>
    <row r="208" spans="6:6" ht="15" x14ac:dyDescent="0.25">
      <c r="F208"/>
    </row>
    <row r="209" spans="6:6" ht="15" x14ac:dyDescent="0.25">
      <c r="F209"/>
    </row>
    <row r="210" spans="6:6" ht="15" x14ac:dyDescent="0.25">
      <c r="F210"/>
    </row>
    <row r="211" spans="6:6" ht="15" x14ac:dyDescent="0.25">
      <c r="F211"/>
    </row>
    <row r="212" spans="6:6" ht="15" x14ac:dyDescent="0.25">
      <c r="F212"/>
    </row>
    <row r="213" spans="6:6" ht="15" x14ac:dyDescent="0.25">
      <c r="F213"/>
    </row>
    <row r="214" spans="6:6" ht="15" x14ac:dyDescent="0.25">
      <c r="F214"/>
    </row>
    <row r="215" spans="6:6" ht="15" x14ac:dyDescent="0.25">
      <c r="F215"/>
    </row>
    <row r="216" spans="6:6" ht="15" x14ac:dyDescent="0.25">
      <c r="F216"/>
    </row>
    <row r="217" spans="6:6" ht="15" x14ac:dyDescent="0.25">
      <c r="F217"/>
    </row>
    <row r="218" spans="6:6" ht="15" x14ac:dyDescent="0.25">
      <c r="F218"/>
    </row>
    <row r="219" spans="6:6" ht="15" x14ac:dyDescent="0.25">
      <c r="F219"/>
    </row>
    <row r="220" spans="6:6" ht="15" x14ac:dyDescent="0.25">
      <c r="F220"/>
    </row>
    <row r="221" spans="6:6" ht="15" x14ac:dyDescent="0.25">
      <c r="F221"/>
    </row>
    <row r="222" spans="6:6" ht="15" x14ac:dyDescent="0.25">
      <c r="F222"/>
    </row>
    <row r="223" spans="6:6" ht="15" x14ac:dyDescent="0.25">
      <c r="F223"/>
    </row>
    <row r="224" spans="6:6" ht="15" x14ac:dyDescent="0.25">
      <c r="F224"/>
    </row>
    <row r="225" spans="6:6" ht="15" x14ac:dyDescent="0.25">
      <c r="F225"/>
    </row>
    <row r="226" spans="6:6" ht="15" x14ac:dyDescent="0.25">
      <c r="F226"/>
    </row>
    <row r="227" spans="6:6" ht="15" x14ac:dyDescent="0.25">
      <c r="F227"/>
    </row>
    <row r="228" spans="6:6" ht="15" x14ac:dyDescent="0.25">
      <c r="F228"/>
    </row>
    <row r="229" spans="6:6" ht="15" x14ac:dyDescent="0.25">
      <c r="F229"/>
    </row>
    <row r="230" spans="6:6" ht="15" x14ac:dyDescent="0.25">
      <c r="F230"/>
    </row>
    <row r="231" spans="6:6" ht="15" x14ac:dyDescent="0.25">
      <c r="F231"/>
    </row>
    <row r="232" spans="6:6" ht="15" x14ac:dyDescent="0.25">
      <c r="F232"/>
    </row>
    <row r="233" spans="6:6" ht="15" x14ac:dyDescent="0.25">
      <c r="F233"/>
    </row>
    <row r="234" spans="6:6" ht="15" x14ac:dyDescent="0.25">
      <c r="F234"/>
    </row>
    <row r="235" spans="6:6" ht="15" x14ac:dyDescent="0.25">
      <c r="F235"/>
    </row>
    <row r="236" spans="6:6" ht="15" x14ac:dyDescent="0.25">
      <c r="F236"/>
    </row>
    <row r="237" spans="6:6" ht="15" x14ac:dyDescent="0.25">
      <c r="F237"/>
    </row>
    <row r="238" spans="6:6" ht="15" x14ac:dyDescent="0.25">
      <c r="F238"/>
    </row>
    <row r="239" spans="6:6" ht="15" x14ac:dyDescent="0.25">
      <c r="F239"/>
    </row>
    <row r="240" spans="6:6" ht="15" x14ac:dyDescent="0.25">
      <c r="F240"/>
    </row>
    <row r="241" spans="6:6" ht="15" x14ac:dyDescent="0.25">
      <c r="F241"/>
    </row>
    <row r="242" spans="6:6" ht="15" x14ac:dyDescent="0.25">
      <c r="F242"/>
    </row>
    <row r="243" spans="6:6" ht="15" x14ac:dyDescent="0.25">
      <c r="F243"/>
    </row>
    <row r="244" spans="6:6" ht="15" x14ac:dyDescent="0.25">
      <c r="F244"/>
    </row>
    <row r="245" spans="6:6" ht="15" x14ac:dyDescent="0.25">
      <c r="F245"/>
    </row>
    <row r="246" spans="6:6" ht="15" x14ac:dyDescent="0.25">
      <c r="F246"/>
    </row>
    <row r="247" spans="6:6" ht="15" x14ac:dyDescent="0.25">
      <c r="F247"/>
    </row>
    <row r="248" spans="6:6" ht="15" x14ac:dyDescent="0.25">
      <c r="F248"/>
    </row>
    <row r="249" spans="6:6" ht="15" x14ac:dyDescent="0.25">
      <c r="F249"/>
    </row>
    <row r="250" spans="6:6" ht="15" x14ac:dyDescent="0.25">
      <c r="F250"/>
    </row>
    <row r="251" spans="6:6" ht="15" x14ac:dyDescent="0.25">
      <c r="F251"/>
    </row>
    <row r="252" spans="6:6" ht="15" x14ac:dyDescent="0.25">
      <c r="F252"/>
    </row>
    <row r="253" spans="6:6" ht="15" x14ac:dyDescent="0.25">
      <c r="F253"/>
    </row>
    <row r="254" spans="6:6" ht="15" x14ac:dyDescent="0.25">
      <c r="F254"/>
    </row>
    <row r="255" spans="6:6" ht="15" x14ac:dyDescent="0.25">
      <c r="F255"/>
    </row>
    <row r="256" spans="6:6" ht="15" x14ac:dyDescent="0.25">
      <c r="F256"/>
    </row>
    <row r="257" spans="6:6" ht="15" x14ac:dyDescent="0.25">
      <c r="F257"/>
    </row>
    <row r="258" spans="6:6" ht="15" x14ac:dyDescent="0.25">
      <c r="F258"/>
    </row>
    <row r="259" spans="6:6" ht="15" x14ac:dyDescent="0.25">
      <c r="F259"/>
    </row>
    <row r="260" spans="6:6" ht="15" x14ac:dyDescent="0.25">
      <c r="F260"/>
    </row>
    <row r="261" spans="6:6" ht="15" x14ac:dyDescent="0.25">
      <c r="F261"/>
    </row>
    <row r="262" spans="6:6" ht="15" x14ac:dyDescent="0.25">
      <c r="F262"/>
    </row>
    <row r="263" spans="6:6" ht="15" x14ac:dyDescent="0.25">
      <c r="F263"/>
    </row>
    <row r="264" spans="6:6" ht="15" x14ac:dyDescent="0.25">
      <c r="F264"/>
    </row>
    <row r="265" spans="6:6" ht="15" x14ac:dyDescent="0.25">
      <c r="F265"/>
    </row>
    <row r="266" spans="6:6" ht="15" x14ac:dyDescent="0.25">
      <c r="F266"/>
    </row>
    <row r="267" spans="6:6" ht="15" x14ac:dyDescent="0.25">
      <c r="F267"/>
    </row>
    <row r="268" spans="6:6" ht="15" x14ac:dyDescent="0.25">
      <c r="F268"/>
    </row>
    <row r="269" spans="6:6" ht="15" x14ac:dyDescent="0.25">
      <c r="F269"/>
    </row>
    <row r="270" spans="6:6" ht="15" x14ac:dyDescent="0.25">
      <c r="F270"/>
    </row>
    <row r="271" spans="6:6" ht="15" x14ac:dyDescent="0.25">
      <c r="F271"/>
    </row>
    <row r="272" spans="6:6" ht="15" x14ac:dyDescent="0.25">
      <c r="F272"/>
    </row>
    <row r="273" spans="6:6" ht="15" x14ac:dyDescent="0.25">
      <c r="F273"/>
    </row>
    <row r="274" spans="6:6" ht="15" x14ac:dyDescent="0.25">
      <c r="F274"/>
    </row>
    <row r="275" spans="6:6" ht="15" x14ac:dyDescent="0.25">
      <c r="F275"/>
    </row>
    <row r="276" spans="6:6" ht="15" x14ac:dyDescent="0.25">
      <c r="F276"/>
    </row>
    <row r="277" spans="6:6" ht="15" x14ac:dyDescent="0.25">
      <c r="F277"/>
    </row>
    <row r="278" spans="6:6" ht="15" x14ac:dyDescent="0.25">
      <c r="F278"/>
    </row>
    <row r="279" spans="6:6" ht="15" x14ac:dyDescent="0.25">
      <c r="F279"/>
    </row>
    <row r="280" spans="6:6" ht="15" x14ac:dyDescent="0.25">
      <c r="F280"/>
    </row>
    <row r="281" spans="6:6" ht="15" x14ac:dyDescent="0.25">
      <c r="F281"/>
    </row>
    <row r="282" spans="6:6" ht="15" x14ac:dyDescent="0.25">
      <c r="F282"/>
    </row>
    <row r="283" spans="6:6" ht="15" x14ac:dyDescent="0.25">
      <c r="F283"/>
    </row>
    <row r="284" spans="6:6" ht="15" x14ac:dyDescent="0.25">
      <c r="F284"/>
    </row>
    <row r="285" spans="6:6" ht="15" x14ac:dyDescent="0.25">
      <c r="F285"/>
    </row>
    <row r="286" spans="6:6" ht="15" x14ac:dyDescent="0.25">
      <c r="F286"/>
    </row>
    <row r="287" spans="6:6" ht="15" x14ac:dyDescent="0.25">
      <c r="F287"/>
    </row>
    <row r="288" spans="6:6" ht="15" x14ac:dyDescent="0.25">
      <c r="F288"/>
    </row>
    <row r="289" spans="6:6" ht="15" x14ac:dyDescent="0.25">
      <c r="F289"/>
    </row>
    <row r="290" spans="6:6" ht="15" x14ac:dyDescent="0.25">
      <c r="F290"/>
    </row>
    <row r="291" spans="6:6" ht="15" x14ac:dyDescent="0.25">
      <c r="F291"/>
    </row>
    <row r="292" spans="6:6" ht="15" x14ac:dyDescent="0.25">
      <c r="F292"/>
    </row>
    <row r="293" spans="6:6" ht="15" x14ac:dyDescent="0.25">
      <c r="F293"/>
    </row>
    <row r="294" spans="6:6" ht="15" x14ac:dyDescent="0.25">
      <c r="F294"/>
    </row>
    <row r="295" spans="6:6" ht="15" x14ac:dyDescent="0.25">
      <c r="F295"/>
    </row>
    <row r="296" spans="6:6" ht="15" x14ac:dyDescent="0.25">
      <c r="F296"/>
    </row>
    <row r="297" spans="6:6" ht="15" x14ac:dyDescent="0.25">
      <c r="F297"/>
    </row>
    <row r="298" spans="6:6" ht="15" x14ac:dyDescent="0.25">
      <c r="F298"/>
    </row>
    <row r="299" spans="6:6" ht="15" x14ac:dyDescent="0.25">
      <c r="F299"/>
    </row>
    <row r="300" spans="6:6" ht="15" x14ac:dyDescent="0.25">
      <c r="F300"/>
    </row>
    <row r="301" spans="6:6" ht="15" x14ac:dyDescent="0.25">
      <c r="F301"/>
    </row>
    <row r="302" spans="6:6" ht="15" x14ac:dyDescent="0.25">
      <c r="F302"/>
    </row>
    <row r="303" spans="6:6" ht="15" x14ac:dyDescent="0.25">
      <c r="F303"/>
    </row>
    <row r="304" spans="6:6" ht="15" x14ac:dyDescent="0.25">
      <c r="F304"/>
    </row>
    <row r="305" spans="6:6" ht="15" x14ac:dyDescent="0.25">
      <c r="F305"/>
    </row>
    <row r="306" spans="6:6" ht="15" x14ac:dyDescent="0.25">
      <c r="F306"/>
    </row>
    <row r="307" spans="6:6" ht="15" x14ac:dyDescent="0.25">
      <c r="F307"/>
    </row>
    <row r="308" spans="6:6" ht="15" x14ac:dyDescent="0.25">
      <c r="F308"/>
    </row>
    <row r="309" spans="6:6" ht="15" x14ac:dyDescent="0.25">
      <c r="F309"/>
    </row>
    <row r="310" spans="6:6" ht="15" x14ac:dyDescent="0.25">
      <c r="F310"/>
    </row>
    <row r="311" spans="6:6" ht="15" x14ac:dyDescent="0.25">
      <c r="F311"/>
    </row>
    <row r="312" spans="6:6" ht="15" x14ac:dyDescent="0.25">
      <c r="F312"/>
    </row>
    <row r="313" spans="6:6" ht="15" x14ac:dyDescent="0.25">
      <c r="F313"/>
    </row>
    <row r="314" spans="6:6" ht="15" x14ac:dyDescent="0.25">
      <c r="F314"/>
    </row>
    <row r="315" spans="6:6" ht="15" x14ac:dyDescent="0.25">
      <c r="F315"/>
    </row>
    <row r="316" spans="6:6" ht="15" x14ac:dyDescent="0.25">
      <c r="F316"/>
    </row>
    <row r="317" spans="6:6" ht="15" x14ac:dyDescent="0.25">
      <c r="F317"/>
    </row>
    <row r="318" spans="6:6" ht="15" x14ac:dyDescent="0.25">
      <c r="F318"/>
    </row>
    <row r="319" spans="6:6" ht="15" x14ac:dyDescent="0.25">
      <c r="F319"/>
    </row>
    <row r="320" spans="6:6" ht="15" x14ac:dyDescent="0.25">
      <c r="F320"/>
    </row>
    <row r="321" spans="6:6" ht="15" x14ac:dyDescent="0.25">
      <c r="F321"/>
    </row>
    <row r="322" spans="6:6" ht="15" x14ac:dyDescent="0.25">
      <c r="F322"/>
    </row>
    <row r="323" spans="6:6" ht="15" x14ac:dyDescent="0.25">
      <c r="F323"/>
    </row>
    <row r="324" spans="6:6" ht="15" x14ac:dyDescent="0.25">
      <c r="F324"/>
    </row>
    <row r="325" spans="6:6" ht="15" x14ac:dyDescent="0.25">
      <c r="F325"/>
    </row>
    <row r="326" spans="6:6" ht="15" x14ac:dyDescent="0.25">
      <c r="F326"/>
    </row>
    <row r="327" spans="6:6" ht="15" x14ac:dyDescent="0.25">
      <c r="F327"/>
    </row>
    <row r="328" spans="6:6" ht="15" x14ac:dyDescent="0.25">
      <c r="F328"/>
    </row>
    <row r="329" spans="6:6" ht="15" x14ac:dyDescent="0.25">
      <c r="F329"/>
    </row>
    <row r="330" spans="6:6" ht="15" x14ac:dyDescent="0.25">
      <c r="F330"/>
    </row>
    <row r="331" spans="6:6" ht="15" x14ac:dyDescent="0.25">
      <c r="F331"/>
    </row>
    <row r="332" spans="6:6" ht="15" x14ac:dyDescent="0.25">
      <c r="F332"/>
    </row>
    <row r="333" spans="6:6" ht="15" x14ac:dyDescent="0.25">
      <c r="F333"/>
    </row>
    <row r="334" spans="6:6" ht="15" x14ac:dyDescent="0.25">
      <c r="F334"/>
    </row>
    <row r="335" spans="6:6" ht="15" x14ac:dyDescent="0.25">
      <c r="F335"/>
    </row>
    <row r="336" spans="6:6" ht="15" x14ac:dyDescent="0.25">
      <c r="F336"/>
    </row>
    <row r="337" spans="6:6" ht="15" x14ac:dyDescent="0.25">
      <c r="F337"/>
    </row>
    <row r="338" spans="6:6" ht="15" x14ac:dyDescent="0.25">
      <c r="F338"/>
    </row>
    <row r="339" spans="6:6" ht="15" x14ac:dyDescent="0.25">
      <c r="F339"/>
    </row>
    <row r="340" spans="6:6" ht="15" x14ac:dyDescent="0.25">
      <c r="F340"/>
    </row>
    <row r="341" spans="6:6" ht="15" x14ac:dyDescent="0.25">
      <c r="F341"/>
    </row>
    <row r="342" spans="6:6" ht="15" x14ac:dyDescent="0.25">
      <c r="F342"/>
    </row>
    <row r="343" spans="6:6" ht="15" x14ac:dyDescent="0.25">
      <c r="F343"/>
    </row>
    <row r="344" spans="6:6" ht="15" x14ac:dyDescent="0.25">
      <c r="F344"/>
    </row>
    <row r="345" spans="6:6" ht="15" x14ac:dyDescent="0.25">
      <c r="F345"/>
    </row>
    <row r="346" spans="6:6" ht="15" x14ac:dyDescent="0.25">
      <c r="F346"/>
    </row>
    <row r="347" spans="6:6" ht="15" x14ac:dyDescent="0.25">
      <c r="F347"/>
    </row>
    <row r="348" spans="6:6" ht="15" x14ac:dyDescent="0.25">
      <c r="F348"/>
    </row>
    <row r="349" spans="6:6" ht="15" x14ac:dyDescent="0.25">
      <c r="F349"/>
    </row>
    <row r="350" spans="6:6" ht="15" x14ac:dyDescent="0.25">
      <c r="F350"/>
    </row>
    <row r="351" spans="6:6" ht="15" x14ac:dyDescent="0.25">
      <c r="F351"/>
    </row>
    <row r="352" spans="6:6" ht="15" x14ac:dyDescent="0.25">
      <c r="F352"/>
    </row>
    <row r="353" spans="6:6" ht="15" x14ac:dyDescent="0.25">
      <c r="F353"/>
    </row>
    <row r="354" spans="6:6" ht="15" x14ac:dyDescent="0.25">
      <c r="F354"/>
    </row>
    <row r="355" spans="6:6" ht="15" x14ac:dyDescent="0.25">
      <c r="F355"/>
    </row>
    <row r="356" spans="6:6" ht="15" x14ac:dyDescent="0.25">
      <c r="F356"/>
    </row>
    <row r="357" spans="6:6" ht="15" x14ac:dyDescent="0.25">
      <c r="F357"/>
    </row>
    <row r="358" spans="6:6" ht="15" x14ac:dyDescent="0.25">
      <c r="F358"/>
    </row>
    <row r="359" spans="6:6" ht="15" x14ac:dyDescent="0.25">
      <c r="F359"/>
    </row>
    <row r="360" spans="6:6" ht="15" x14ac:dyDescent="0.25">
      <c r="F360"/>
    </row>
    <row r="361" spans="6:6" ht="15" x14ac:dyDescent="0.25">
      <c r="F361"/>
    </row>
    <row r="362" spans="6:6" ht="15" x14ac:dyDescent="0.25">
      <c r="F362"/>
    </row>
    <row r="363" spans="6:6" ht="15" x14ac:dyDescent="0.25">
      <c r="F363"/>
    </row>
    <row r="364" spans="6:6" ht="15" x14ac:dyDescent="0.25">
      <c r="F364"/>
    </row>
    <row r="365" spans="6:6" ht="15" x14ac:dyDescent="0.25">
      <c r="F365"/>
    </row>
    <row r="366" spans="6:6" ht="15" x14ac:dyDescent="0.25">
      <c r="F366"/>
    </row>
    <row r="367" spans="6:6" ht="15" x14ac:dyDescent="0.25">
      <c r="F367"/>
    </row>
    <row r="368" spans="6:6" ht="15" x14ac:dyDescent="0.25">
      <c r="F368"/>
    </row>
    <row r="369" spans="6:6" ht="15" x14ac:dyDescent="0.25">
      <c r="F369"/>
    </row>
    <row r="370" spans="6:6" ht="15" x14ac:dyDescent="0.25">
      <c r="F370"/>
    </row>
    <row r="371" spans="6:6" ht="15" x14ac:dyDescent="0.25">
      <c r="F371"/>
    </row>
    <row r="372" spans="6:6" ht="15" x14ac:dyDescent="0.25">
      <c r="F372"/>
    </row>
    <row r="373" spans="6:6" ht="15" x14ac:dyDescent="0.25">
      <c r="F373"/>
    </row>
    <row r="374" spans="6:6" ht="15" x14ac:dyDescent="0.25">
      <c r="F374"/>
    </row>
    <row r="375" spans="6:6" ht="15" x14ac:dyDescent="0.25">
      <c r="F375"/>
    </row>
    <row r="376" spans="6:6" ht="15" x14ac:dyDescent="0.25">
      <c r="F376"/>
    </row>
    <row r="377" spans="6:6" ht="15" x14ac:dyDescent="0.25">
      <c r="F377"/>
    </row>
    <row r="378" spans="6:6" ht="15" x14ac:dyDescent="0.25">
      <c r="F378"/>
    </row>
    <row r="379" spans="6:6" ht="15" x14ac:dyDescent="0.25">
      <c r="F379"/>
    </row>
    <row r="380" spans="6:6" ht="15" x14ac:dyDescent="0.25">
      <c r="F380"/>
    </row>
    <row r="381" spans="6:6" ht="15" x14ac:dyDescent="0.25">
      <c r="F381"/>
    </row>
    <row r="382" spans="6:6" ht="15" x14ac:dyDescent="0.25">
      <c r="F382"/>
    </row>
    <row r="383" spans="6:6" ht="15" x14ac:dyDescent="0.25">
      <c r="F383"/>
    </row>
    <row r="384" spans="6:6" ht="15" x14ac:dyDescent="0.25">
      <c r="F384"/>
    </row>
    <row r="385" spans="6:6" ht="15" x14ac:dyDescent="0.25">
      <c r="F385"/>
    </row>
    <row r="386" spans="6:6" ht="15" x14ac:dyDescent="0.25">
      <c r="F386"/>
    </row>
    <row r="387" spans="6:6" ht="15" x14ac:dyDescent="0.25">
      <c r="F387"/>
    </row>
    <row r="388" spans="6:6" ht="15" x14ac:dyDescent="0.25">
      <c r="F388"/>
    </row>
    <row r="389" spans="6:6" ht="15" x14ac:dyDescent="0.25">
      <c r="F389"/>
    </row>
    <row r="390" spans="6:6" ht="15" x14ac:dyDescent="0.25">
      <c r="F390"/>
    </row>
    <row r="391" spans="6:6" ht="15" x14ac:dyDescent="0.25">
      <c r="F391"/>
    </row>
    <row r="392" spans="6:6" ht="15" x14ac:dyDescent="0.25">
      <c r="F392"/>
    </row>
    <row r="393" spans="6:6" ht="15" x14ac:dyDescent="0.25">
      <c r="F393"/>
    </row>
    <row r="394" spans="6:6" ht="15" x14ac:dyDescent="0.25">
      <c r="F394"/>
    </row>
    <row r="395" spans="6:6" ht="15" x14ac:dyDescent="0.25">
      <c r="F395"/>
    </row>
    <row r="396" spans="6:6" ht="15" x14ac:dyDescent="0.25">
      <c r="F396"/>
    </row>
    <row r="397" spans="6:6" ht="15" x14ac:dyDescent="0.25">
      <c r="F397"/>
    </row>
    <row r="398" spans="6:6" ht="15" x14ac:dyDescent="0.25">
      <c r="F398"/>
    </row>
    <row r="399" spans="6:6" ht="15" x14ac:dyDescent="0.25">
      <c r="F399"/>
    </row>
    <row r="400" spans="6:6" ht="15" x14ac:dyDescent="0.25">
      <c r="F400"/>
    </row>
    <row r="401" spans="6:6" ht="15" x14ac:dyDescent="0.25">
      <c r="F401"/>
    </row>
    <row r="402" spans="6:6" ht="15" x14ac:dyDescent="0.25">
      <c r="F402"/>
    </row>
    <row r="403" spans="6:6" ht="15" x14ac:dyDescent="0.25">
      <c r="F403"/>
    </row>
    <row r="404" spans="6:6" ht="15" x14ac:dyDescent="0.25">
      <c r="F404"/>
    </row>
    <row r="405" spans="6:6" ht="15" x14ac:dyDescent="0.25">
      <c r="F405"/>
    </row>
    <row r="406" spans="6:6" ht="15" x14ac:dyDescent="0.25">
      <c r="F406"/>
    </row>
    <row r="407" spans="6:6" ht="15" x14ac:dyDescent="0.25">
      <c r="F407"/>
    </row>
    <row r="408" spans="6:6" ht="15" x14ac:dyDescent="0.25">
      <c r="F408"/>
    </row>
    <row r="409" spans="6:6" ht="15" x14ac:dyDescent="0.25">
      <c r="F409"/>
    </row>
    <row r="410" spans="6:6" ht="15" x14ac:dyDescent="0.25">
      <c r="F410"/>
    </row>
    <row r="411" spans="6:6" ht="15" x14ac:dyDescent="0.25">
      <c r="F411"/>
    </row>
    <row r="412" spans="6:6" ht="15" x14ac:dyDescent="0.25">
      <c r="F412"/>
    </row>
    <row r="413" spans="6:6" ht="15" x14ac:dyDescent="0.25">
      <c r="F413"/>
    </row>
    <row r="414" spans="6:6" ht="15" x14ac:dyDescent="0.25">
      <c r="F414"/>
    </row>
    <row r="415" spans="6:6" ht="15" x14ac:dyDescent="0.25">
      <c r="F415"/>
    </row>
    <row r="416" spans="6:6" ht="15" x14ac:dyDescent="0.25">
      <c r="F416"/>
    </row>
    <row r="417" spans="6:6" ht="15" x14ac:dyDescent="0.25">
      <c r="F417"/>
    </row>
    <row r="418" spans="6:6" ht="15" x14ac:dyDescent="0.25">
      <c r="F418"/>
    </row>
    <row r="419" spans="6:6" ht="15" x14ac:dyDescent="0.25">
      <c r="F419"/>
    </row>
    <row r="420" spans="6:6" ht="15" x14ac:dyDescent="0.25">
      <c r="F420"/>
    </row>
    <row r="421" spans="6:6" ht="15" x14ac:dyDescent="0.25">
      <c r="F421"/>
    </row>
    <row r="422" spans="6:6" ht="15" x14ac:dyDescent="0.25">
      <c r="F422"/>
    </row>
    <row r="423" spans="6:6" ht="15" x14ac:dyDescent="0.25">
      <c r="F423"/>
    </row>
    <row r="424" spans="6:6" ht="15" x14ac:dyDescent="0.25">
      <c r="F424"/>
    </row>
    <row r="425" spans="6:6" ht="15" x14ac:dyDescent="0.25">
      <c r="F425"/>
    </row>
    <row r="426" spans="6:6" ht="15" x14ac:dyDescent="0.25">
      <c r="F426"/>
    </row>
    <row r="427" spans="6:6" ht="15" x14ac:dyDescent="0.25">
      <c r="F427"/>
    </row>
    <row r="428" spans="6:6" ht="15" x14ac:dyDescent="0.25">
      <c r="F428"/>
    </row>
    <row r="429" spans="6:6" ht="15" x14ac:dyDescent="0.25">
      <c r="F429"/>
    </row>
    <row r="430" spans="6:6" ht="15" x14ac:dyDescent="0.25">
      <c r="F430"/>
    </row>
    <row r="431" spans="6:6" ht="15" x14ac:dyDescent="0.25">
      <c r="F431"/>
    </row>
    <row r="432" spans="6:6" ht="15" x14ac:dyDescent="0.25">
      <c r="F432"/>
    </row>
    <row r="433" spans="6:6" ht="15" x14ac:dyDescent="0.25">
      <c r="F433"/>
    </row>
    <row r="434" spans="6:6" ht="15" x14ac:dyDescent="0.25">
      <c r="F434"/>
    </row>
    <row r="435" spans="6:6" ht="15" x14ac:dyDescent="0.25">
      <c r="F435"/>
    </row>
    <row r="436" spans="6:6" ht="15" x14ac:dyDescent="0.25">
      <c r="F436"/>
    </row>
    <row r="437" spans="6:6" ht="15" x14ac:dyDescent="0.25">
      <c r="F437"/>
    </row>
    <row r="438" spans="6:6" ht="15" x14ac:dyDescent="0.25">
      <c r="F438"/>
    </row>
    <row r="439" spans="6:6" ht="15" x14ac:dyDescent="0.25">
      <c r="F439"/>
    </row>
    <row r="440" spans="6:6" ht="15" x14ac:dyDescent="0.25">
      <c r="F440"/>
    </row>
    <row r="441" spans="6:6" ht="15" x14ac:dyDescent="0.25">
      <c r="F441"/>
    </row>
    <row r="442" spans="6:6" ht="15" x14ac:dyDescent="0.25">
      <c r="F442"/>
    </row>
    <row r="443" spans="6:6" ht="15" x14ac:dyDescent="0.25">
      <c r="F443"/>
    </row>
    <row r="444" spans="6:6" ht="15" x14ac:dyDescent="0.25">
      <c r="F444"/>
    </row>
    <row r="445" spans="6:6" ht="15" x14ac:dyDescent="0.25">
      <c r="F445"/>
    </row>
    <row r="446" spans="6:6" ht="15" x14ac:dyDescent="0.25">
      <c r="F446"/>
    </row>
    <row r="447" spans="6:6" ht="15" x14ac:dyDescent="0.25">
      <c r="F447"/>
    </row>
    <row r="448" spans="6:6" ht="15" x14ac:dyDescent="0.25">
      <c r="F448"/>
    </row>
    <row r="449" spans="6:6" ht="15" x14ac:dyDescent="0.25">
      <c r="F449"/>
    </row>
    <row r="450" spans="6:6" ht="15" x14ac:dyDescent="0.25">
      <c r="F450"/>
    </row>
    <row r="451" spans="6:6" ht="15" x14ac:dyDescent="0.25">
      <c r="F451"/>
    </row>
    <row r="452" spans="6:6" ht="15" x14ac:dyDescent="0.25">
      <c r="F452"/>
    </row>
    <row r="453" spans="6:6" ht="15" x14ac:dyDescent="0.25">
      <c r="F453"/>
    </row>
    <row r="454" spans="6:6" ht="15" x14ac:dyDescent="0.25">
      <c r="F454"/>
    </row>
    <row r="455" spans="6:6" ht="15" x14ac:dyDescent="0.25">
      <c r="F455"/>
    </row>
    <row r="456" spans="6:6" ht="15" x14ac:dyDescent="0.25">
      <c r="F456"/>
    </row>
    <row r="457" spans="6:6" ht="15" x14ac:dyDescent="0.25">
      <c r="F457"/>
    </row>
    <row r="458" spans="6:6" ht="15" x14ac:dyDescent="0.25">
      <c r="F458"/>
    </row>
    <row r="459" spans="6:6" ht="15" x14ac:dyDescent="0.25">
      <c r="F459"/>
    </row>
    <row r="460" spans="6:6" ht="15" x14ac:dyDescent="0.25">
      <c r="F460"/>
    </row>
    <row r="461" spans="6:6" ht="15" x14ac:dyDescent="0.25">
      <c r="F461"/>
    </row>
    <row r="462" spans="6:6" ht="15" x14ac:dyDescent="0.25">
      <c r="F462"/>
    </row>
    <row r="463" spans="6:6" ht="15" x14ac:dyDescent="0.25">
      <c r="F463"/>
    </row>
    <row r="464" spans="6:6" ht="15" x14ac:dyDescent="0.25">
      <c r="F464"/>
    </row>
    <row r="465" spans="6:6" ht="15" x14ac:dyDescent="0.25">
      <c r="F465"/>
    </row>
    <row r="466" spans="6:6" ht="15" x14ac:dyDescent="0.25">
      <c r="F466"/>
    </row>
    <row r="467" spans="6:6" ht="15" x14ac:dyDescent="0.25">
      <c r="F467"/>
    </row>
    <row r="468" spans="6:6" ht="15" x14ac:dyDescent="0.25">
      <c r="F468"/>
    </row>
    <row r="469" spans="6:6" ht="15" x14ac:dyDescent="0.25">
      <c r="F469"/>
    </row>
    <row r="470" spans="6:6" ht="15" x14ac:dyDescent="0.25">
      <c r="F470"/>
    </row>
    <row r="471" spans="6:6" ht="15" x14ac:dyDescent="0.25">
      <c r="F471"/>
    </row>
    <row r="472" spans="6:6" ht="15" x14ac:dyDescent="0.25">
      <c r="F472"/>
    </row>
    <row r="473" spans="6:6" ht="15" x14ac:dyDescent="0.25">
      <c r="F473"/>
    </row>
    <row r="474" spans="6:6" ht="15" x14ac:dyDescent="0.25">
      <c r="F474"/>
    </row>
    <row r="475" spans="6:6" ht="15" x14ac:dyDescent="0.25">
      <c r="F475"/>
    </row>
    <row r="476" spans="6:6" ht="15" x14ac:dyDescent="0.25">
      <c r="F476"/>
    </row>
    <row r="477" spans="6:6" ht="15" x14ac:dyDescent="0.25">
      <c r="F477"/>
    </row>
    <row r="478" spans="6:6" ht="15" x14ac:dyDescent="0.25">
      <c r="F478"/>
    </row>
    <row r="479" spans="6:6" ht="15" x14ac:dyDescent="0.25">
      <c r="F479"/>
    </row>
    <row r="480" spans="6:6" ht="15" x14ac:dyDescent="0.25">
      <c r="F480"/>
    </row>
    <row r="481" spans="6:6" ht="15" x14ac:dyDescent="0.25">
      <c r="F481"/>
    </row>
    <row r="482" spans="6:6" ht="15" x14ac:dyDescent="0.25">
      <c r="F482"/>
    </row>
    <row r="483" spans="6:6" ht="15" x14ac:dyDescent="0.25">
      <c r="F483"/>
    </row>
    <row r="484" spans="6:6" ht="15" x14ac:dyDescent="0.25">
      <c r="F484"/>
    </row>
    <row r="485" spans="6:6" ht="15" x14ac:dyDescent="0.25">
      <c r="F485"/>
    </row>
    <row r="486" spans="6:6" ht="15" x14ac:dyDescent="0.25">
      <c r="F486"/>
    </row>
    <row r="487" spans="6:6" ht="15" x14ac:dyDescent="0.25">
      <c r="F487"/>
    </row>
    <row r="488" spans="6:6" ht="15" x14ac:dyDescent="0.25">
      <c r="F488"/>
    </row>
    <row r="489" spans="6:6" ht="15" x14ac:dyDescent="0.25">
      <c r="F489"/>
    </row>
    <row r="490" spans="6:6" ht="15" x14ac:dyDescent="0.25">
      <c r="F490"/>
    </row>
    <row r="491" spans="6:6" ht="15" x14ac:dyDescent="0.25">
      <c r="F491"/>
    </row>
    <row r="492" spans="6:6" ht="15" x14ac:dyDescent="0.25">
      <c r="F492"/>
    </row>
    <row r="493" spans="6:6" ht="15" x14ac:dyDescent="0.25">
      <c r="F493"/>
    </row>
    <row r="494" spans="6:6" ht="15" x14ac:dyDescent="0.25">
      <c r="F494"/>
    </row>
    <row r="495" spans="6:6" ht="15" x14ac:dyDescent="0.25">
      <c r="F495"/>
    </row>
    <row r="496" spans="6:6" ht="15" x14ac:dyDescent="0.25">
      <c r="F496"/>
    </row>
    <row r="497" spans="6:6" ht="15" x14ac:dyDescent="0.25">
      <c r="F497"/>
    </row>
    <row r="498" spans="6:6" ht="15" x14ac:dyDescent="0.25">
      <c r="F498"/>
    </row>
    <row r="499" spans="6:6" ht="15" x14ac:dyDescent="0.25">
      <c r="F499"/>
    </row>
    <row r="500" spans="6:6" ht="15" x14ac:dyDescent="0.25">
      <c r="F500"/>
    </row>
    <row r="501" spans="6:6" ht="15" x14ac:dyDescent="0.25">
      <c r="F501"/>
    </row>
    <row r="502" spans="6:6" ht="15" x14ac:dyDescent="0.25">
      <c r="F502"/>
    </row>
    <row r="503" spans="6:6" ht="15" x14ac:dyDescent="0.25">
      <c r="F503"/>
    </row>
    <row r="504" spans="6:6" ht="15" x14ac:dyDescent="0.25">
      <c r="F504"/>
    </row>
    <row r="505" spans="6:6" ht="15" x14ac:dyDescent="0.25">
      <c r="F505"/>
    </row>
    <row r="506" spans="6:6" ht="15" x14ac:dyDescent="0.25">
      <c r="F506"/>
    </row>
    <row r="507" spans="6:6" ht="15" x14ac:dyDescent="0.25">
      <c r="F507"/>
    </row>
    <row r="508" spans="6:6" ht="15" x14ac:dyDescent="0.25">
      <c r="F508"/>
    </row>
    <row r="509" spans="6:6" ht="15" x14ac:dyDescent="0.25">
      <c r="F509"/>
    </row>
    <row r="510" spans="6:6" ht="15" x14ac:dyDescent="0.25">
      <c r="F510"/>
    </row>
    <row r="511" spans="6:6" ht="15" x14ac:dyDescent="0.25">
      <c r="F511"/>
    </row>
    <row r="512" spans="6:6" ht="15" x14ac:dyDescent="0.25">
      <c r="F512"/>
    </row>
    <row r="513" spans="6:6" ht="15" x14ac:dyDescent="0.25">
      <c r="F513"/>
    </row>
    <row r="514" spans="6:6" ht="15" x14ac:dyDescent="0.25">
      <c r="F514"/>
    </row>
    <row r="515" spans="6:6" ht="15" x14ac:dyDescent="0.25">
      <c r="F515"/>
    </row>
    <row r="516" spans="6:6" ht="15" x14ac:dyDescent="0.25">
      <c r="F516"/>
    </row>
    <row r="517" spans="6:6" ht="15" x14ac:dyDescent="0.25">
      <c r="F517"/>
    </row>
    <row r="518" spans="6:6" ht="15" x14ac:dyDescent="0.25">
      <c r="F518"/>
    </row>
    <row r="519" spans="6:6" ht="15" x14ac:dyDescent="0.25">
      <c r="F519"/>
    </row>
    <row r="520" spans="6:6" ht="15" x14ac:dyDescent="0.25">
      <c r="F520"/>
    </row>
    <row r="521" spans="6:6" ht="15" x14ac:dyDescent="0.25">
      <c r="F521"/>
    </row>
    <row r="522" spans="6:6" ht="15" x14ac:dyDescent="0.25">
      <c r="F522"/>
    </row>
    <row r="523" spans="6:6" ht="15" x14ac:dyDescent="0.25">
      <c r="F523"/>
    </row>
    <row r="524" spans="6:6" ht="15" x14ac:dyDescent="0.25">
      <c r="F524"/>
    </row>
    <row r="525" spans="6:6" ht="15" x14ac:dyDescent="0.25">
      <c r="F525"/>
    </row>
    <row r="526" spans="6:6" ht="15" x14ac:dyDescent="0.25">
      <c r="F526"/>
    </row>
    <row r="527" spans="6:6" ht="15" x14ac:dyDescent="0.25">
      <c r="F527"/>
    </row>
    <row r="528" spans="6:6" ht="15" x14ac:dyDescent="0.25">
      <c r="F528"/>
    </row>
    <row r="529" spans="6:6" ht="15" x14ac:dyDescent="0.25">
      <c r="F529"/>
    </row>
    <row r="530" spans="6:6" ht="15" x14ac:dyDescent="0.25">
      <c r="F530"/>
    </row>
    <row r="531" spans="6:6" ht="15" x14ac:dyDescent="0.25">
      <c r="F531"/>
    </row>
    <row r="532" spans="6:6" ht="15" x14ac:dyDescent="0.25">
      <c r="F532"/>
    </row>
    <row r="533" spans="6:6" ht="15" x14ac:dyDescent="0.25">
      <c r="F533"/>
    </row>
    <row r="534" spans="6:6" ht="15" x14ac:dyDescent="0.25">
      <c r="F534"/>
    </row>
    <row r="535" spans="6:6" ht="15" x14ac:dyDescent="0.25">
      <c r="F535"/>
    </row>
    <row r="536" spans="6:6" ht="15" x14ac:dyDescent="0.25">
      <c r="F536"/>
    </row>
    <row r="537" spans="6:6" ht="15" x14ac:dyDescent="0.25">
      <c r="F537"/>
    </row>
    <row r="538" spans="6:6" ht="15" x14ac:dyDescent="0.25">
      <c r="F538"/>
    </row>
    <row r="539" spans="6:6" ht="15" x14ac:dyDescent="0.25">
      <c r="F539"/>
    </row>
    <row r="540" spans="6:6" ht="15" x14ac:dyDescent="0.25">
      <c r="F540"/>
    </row>
    <row r="541" spans="6:6" ht="15" x14ac:dyDescent="0.25">
      <c r="F541"/>
    </row>
    <row r="542" spans="6:6" ht="15" x14ac:dyDescent="0.25">
      <c r="F542"/>
    </row>
    <row r="543" spans="6:6" ht="15" x14ac:dyDescent="0.25">
      <c r="F543"/>
    </row>
    <row r="544" spans="6:6" ht="15" x14ac:dyDescent="0.25">
      <c r="F544"/>
    </row>
    <row r="545" spans="6:6" ht="15" x14ac:dyDescent="0.25">
      <c r="F545"/>
    </row>
    <row r="546" spans="6:6" ht="15" x14ac:dyDescent="0.25">
      <c r="F546"/>
    </row>
    <row r="547" spans="6:6" ht="15" x14ac:dyDescent="0.25">
      <c r="F547"/>
    </row>
    <row r="548" spans="6:6" ht="15" x14ac:dyDescent="0.25">
      <c r="F548"/>
    </row>
    <row r="549" spans="6:6" ht="15" x14ac:dyDescent="0.25">
      <c r="F549"/>
    </row>
    <row r="550" spans="6:6" ht="15" x14ac:dyDescent="0.25">
      <c r="F550"/>
    </row>
    <row r="551" spans="6:6" ht="15" x14ac:dyDescent="0.25">
      <c r="F551"/>
    </row>
    <row r="552" spans="6:6" ht="15" x14ac:dyDescent="0.25">
      <c r="F552"/>
    </row>
    <row r="553" spans="6:6" ht="15" x14ac:dyDescent="0.25">
      <c r="F553"/>
    </row>
    <row r="554" spans="6:6" ht="15" x14ac:dyDescent="0.25">
      <c r="F554"/>
    </row>
    <row r="555" spans="6:6" ht="15" x14ac:dyDescent="0.25">
      <c r="F555"/>
    </row>
    <row r="556" spans="6:6" ht="15" x14ac:dyDescent="0.25">
      <c r="F556"/>
    </row>
    <row r="557" spans="6:6" ht="15" x14ac:dyDescent="0.25">
      <c r="F557"/>
    </row>
    <row r="558" spans="6:6" ht="15" x14ac:dyDescent="0.25">
      <c r="F558"/>
    </row>
    <row r="559" spans="6:6" ht="15" x14ac:dyDescent="0.25">
      <c r="F559"/>
    </row>
    <row r="560" spans="6:6" ht="15" x14ac:dyDescent="0.25">
      <c r="F560"/>
    </row>
    <row r="561" spans="6:6" ht="15" x14ac:dyDescent="0.25">
      <c r="F561"/>
    </row>
    <row r="562" spans="6:6" ht="15" x14ac:dyDescent="0.25">
      <c r="F562"/>
    </row>
    <row r="563" spans="6:6" ht="15" x14ac:dyDescent="0.25">
      <c r="F563"/>
    </row>
    <row r="564" spans="6:6" ht="15" x14ac:dyDescent="0.25">
      <c r="F564"/>
    </row>
    <row r="565" spans="6:6" ht="15" x14ac:dyDescent="0.25">
      <c r="F565"/>
    </row>
    <row r="566" spans="6:6" ht="15" x14ac:dyDescent="0.25">
      <c r="F566"/>
    </row>
    <row r="567" spans="6:6" ht="15" x14ac:dyDescent="0.25">
      <c r="F567"/>
    </row>
    <row r="568" spans="6:6" ht="15" x14ac:dyDescent="0.25">
      <c r="F568"/>
    </row>
    <row r="569" spans="6:6" ht="15" x14ac:dyDescent="0.25">
      <c r="F569"/>
    </row>
    <row r="570" spans="6:6" ht="15" x14ac:dyDescent="0.25">
      <c r="F570"/>
    </row>
    <row r="571" spans="6:6" ht="15" x14ac:dyDescent="0.25">
      <c r="F571"/>
    </row>
    <row r="572" spans="6:6" ht="15" x14ac:dyDescent="0.25">
      <c r="F572"/>
    </row>
    <row r="573" spans="6:6" ht="15" x14ac:dyDescent="0.25">
      <c r="F573"/>
    </row>
    <row r="574" spans="6:6" ht="15" x14ac:dyDescent="0.25">
      <c r="F574"/>
    </row>
    <row r="575" spans="6:6" ht="15" x14ac:dyDescent="0.25">
      <c r="F575"/>
    </row>
    <row r="576" spans="6:6" ht="15" x14ac:dyDescent="0.25">
      <c r="F576"/>
    </row>
    <row r="577" spans="6:6" ht="15" x14ac:dyDescent="0.25">
      <c r="F577"/>
    </row>
    <row r="578" spans="6:6" ht="15" x14ac:dyDescent="0.25">
      <c r="F578"/>
    </row>
    <row r="579" spans="6:6" ht="15" x14ac:dyDescent="0.25">
      <c r="F579"/>
    </row>
    <row r="580" spans="6:6" ht="15" x14ac:dyDescent="0.25">
      <c r="F580"/>
    </row>
    <row r="581" spans="6:6" ht="15" x14ac:dyDescent="0.25">
      <c r="F581"/>
    </row>
    <row r="582" spans="6:6" ht="15" x14ac:dyDescent="0.25">
      <c r="F582"/>
    </row>
    <row r="583" spans="6:6" ht="15" x14ac:dyDescent="0.25">
      <c r="F583"/>
    </row>
    <row r="584" spans="6:6" ht="15" x14ac:dyDescent="0.25">
      <c r="F584"/>
    </row>
    <row r="585" spans="6:6" ht="15" x14ac:dyDescent="0.25">
      <c r="F585"/>
    </row>
    <row r="586" spans="6:6" ht="15" x14ac:dyDescent="0.25">
      <c r="F586"/>
    </row>
    <row r="587" spans="6:6" ht="15" x14ac:dyDescent="0.25">
      <c r="F587"/>
    </row>
    <row r="588" spans="6:6" ht="15" x14ac:dyDescent="0.25">
      <c r="F588"/>
    </row>
    <row r="589" spans="6:6" ht="15" x14ac:dyDescent="0.25">
      <c r="F589"/>
    </row>
    <row r="590" spans="6:6" ht="15" x14ac:dyDescent="0.25">
      <c r="F590"/>
    </row>
    <row r="591" spans="6:6" ht="15" x14ac:dyDescent="0.25">
      <c r="F591"/>
    </row>
    <row r="592" spans="6:6" ht="15" x14ac:dyDescent="0.25">
      <c r="F592"/>
    </row>
    <row r="593" spans="6:6" ht="15" x14ac:dyDescent="0.25">
      <c r="F593"/>
    </row>
    <row r="594" spans="6:6" ht="15" x14ac:dyDescent="0.25">
      <c r="F594"/>
    </row>
    <row r="595" spans="6:6" ht="15" x14ac:dyDescent="0.25">
      <c r="F595"/>
    </row>
    <row r="596" spans="6:6" ht="15" x14ac:dyDescent="0.25">
      <c r="F596"/>
    </row>
    <row r="597" spans="6:6" ht="15" x14ac:dyDescent="0.25">
      <c r="F597"/>
    </row>
    <row r="598" spans="6:6" ht="15" x14ac:dyDescent="0.25">
      <c r="F598"/>
    </row>
    <row r="599" spans="6:6" ht="15" x14ac:dyDescent="0.25">
      <c r="F599"/>
    </row>
    <row r="600" spans="6:6" ht="15" x14ac:dyDescent="0.25">
      <c r="F600"/>
    </row>
    <row r="601" spans="6:6" ht="15" x14ac:dyDescent="0.25">
      <c r="F601"/>
    </row>
    <row r="602" spans="6:6" ht="15" x14ac:dyDescent="0.25">
      <c r="F602"/>
    </row>
    <row r="603" spans="6:6" ht="15" x14ac:dyDescent="0.25">
      <c r="F603"/>
    </row>
    <row r="604" spans="6:6" ht="15" x14ac:dyDescent="0.25">
      <c r="F604"/>
    </row>
    <row r="605" spans="6:6" ht="15" x14ac:dyDescent="0.25">
      <c r="F605"/>
    </row>
    <row r="606" spans="6:6" ht="15" x14ac:dyDescent="0.25">
      <c r="F606"/>
    </row>
    <row r="607" spans="6:6" ht="15" x14ac:dyDescent="0.25">
      <c r="F607"/>
    </row>
    <row r="608" spans="6:6" ht="15" x14ac:dyDescent="0.25">
      <c r="F608"/>
    </row>
    <row r="609" spans="6:6" ht="15" x14ac:dyDescent="0.25">
      <c r="F609"/>
    </row>
    <row r="610" spans="6:6" ht="15" x14ac:dyDescent="0.25">
      <c r="F610"/>
    </row>
    <row r="611" spans="6:6" ht="15" x14ac:dyDescent="0.25">
      <c r="F611"/>
    </row>
    <row r="612" spans="6:6" ht="15" x14ac:dyDescent="0.25">
      <c r="F612"/>
    </row>
    <row r="613" spans="6:6" ht="15" x14ac:dyDescent="0.25">
      <c r="F613"/>
    </row>
    <row r="614" spans="6:6" ht="15" x14ac:dyDescent="0.25">
      <c r="F614"/>
    </row>
    <row r="615" spans="6:6" ht="15" x14ac:dyDescent="0.25">
      <c r="F615"/>
    </row>
    <row r="616" spans="6:6" ht="15" x14ac:dyDescent="0.25">
      <c r="F616"/>
    </row>
    <row r="617" spans="6:6" ht="15" x14ac:dyDescent="0.25">
      <c r="F617"/>
    </row>
    <row r="618" spans="6:6" ht="15" x14ac:dyDescent="0.25">
      <c r="F618"/>
    </row>
    <row r="619" spans="6:6" ht="15" x14ac:dyDescent="0.25">
      <c r="F619"/>
    </row>
    <row r="620" spans="6:6" ht="15" x14ac:dyDescent="0.25">
      <c r="F620"/>
    </row>
    <row r="621" spans="6:6" ht="15" x14ac:dyDescent="0.25">
      <c r="F621"/>
    </row>
    <row r="622" spans="6:6" ht="15" x14ac:dyDescent="0.25">
      <c r="F622"/>
    </row>
    <row r="623" spans="6:6" ht="15" x14ac:dyDescent="0.25">
      <c r="F623"/>
    </row>
    <row r="624" spans="6:6" ht="15" x14ac:dyDescent="0.25">
      <c r="F624"/>
    </row>
    <row r="625" spans="6:6" ht="15" x14ac:dyDescent="0.25">
      <c r="F625"/>
    </row>
    <row r="626" spans="6:6" ht="15" x14ac:dyDescent="0.25">
      <c r="F626"/>
    </row>
    <row r="627" spans="6:6" ht="15" x14ac:dyDescent="0.25">
      <c r="F627"/>
    </row>
    <row r="628" spans="6:6" ht="15" x14ac:dyDescent="0.25">
      <c r="F628"/>
    </row>
    <row r="629" spans="6:6" ht="15" x14ac:dyDescent="0.25">
      <c r="F629"/>
    </row>
    <row r="630" spans="6:6" ht="15" x14ac:dyDescent="0.25">
      <c r="F630"/>
    </row>
    <row r="631" spans="6:6" ht="15" x14ac:dyDescent="0.25">
      <c r="F631"/>
    </row>
    <row r="632" spans="6:6" ht="15" x14ac:dyDescent="0.25">
      <c r="F632"/>
    </row>
    <row r="633" spans="6:6" ht="15" x14ac:dyDescent="0.25">
      <c r="F633"/>
    </row>
    <row r="634" spans="6:6" ht="15" x14ac:dyDescent="0.25">
      <c r="F634"/>
    </row>
    <row r="635" spans="6:6" ht="15" x14ac:dyDescent="0.25">
      <c r="F635"/>
    </row>
    <row r="636" spans="6:6" ht="15" x14ac:dyDescent="0.25">
      <c r="F636"/>
    </row>
    <row r="637" spans="6:6" ht="15" x14ac:dyDescent="0.25">
      <c r="F637"/>
    </row>
    <row r="638" spans="6:6" ht="15" x14ac:dyDescent="0.25">
      <c r="F638"/>
    </row>
    <row r="639" spans="6:6" ht="15" x14ac:dyDescent="0.25">
      <c r="F639"/>
    </row>
    <row r="640" spans="6:6" ht="15" x14ac:dyDescent="0.25">
      <c r="F640"/>
    </row>
    <row r="641" spans="6:6" ht="15" x14ac:dyDescent="0.25">
      <c r="F641"/>
    </row>
    <row r="642" spans="6:6" ht="15" x14ac:dyDescent="0.25">
      <c r="F642"/>
    </row>
    <row r="643" spans="6:6" ht="15" x14ac:dyDescent="0.25">
      <c r="F643"/>
    </row>
    <row r="644" spans="6:6" ht="15" x14ac:dyDescent="0.25">
      <c r="F644"/>
    </row>
    <row r="645" spans="6:6" ht="15" x14ac:dyDescent="0.25">
      <c r="F645"/>
    </row>
    <row r="646" spans="6:6" ht="15" x14ac:dyDescent="0.25">
      <c r="F646"/>
    </row>
    <row r="647" spans="6:6" ht="15" x14ac:dyDescent="0.25">
      <c r="F647"/>
    </row>
    <row r="648" spans="6:6" ht="15" x14ac:dyDescent="0.25">
      <c r="F648"/>
    </row>
    <row r="649" spans="6:6" ht="15" x14ac:dyDescent="0.25">
      <c r="F649"/>
    </row>
    <row r="650" spans="6:6" ht="15" x14ac:dyDescent="0.25">
      <c r="F650"/>
    </row>
    <row r="651" spans="6:6" ht="15" x14ac:dyDescent="0.25">
      <c r="F651"/>
    </row>
    <row r="652" spans="6:6" ht="15" x14ac:dyDescent="0.25">
      <c r="F652"/>
    </row>
    <row r="653" spans="6:6" ht="15" x14ac:dyDescent="0.25">
      <c r="F653"/>
    </row>
    <row r="654" spans="6:6" ht="15" x14ac:dyDescent="0.25">
      <c r="F654"/>
    </row>
    <row r="655" spans="6:6" ht="15" x14ac:dyDescent="0.25">
      <c r="F655"/>
    </row>
    <row r="656" spans="6:6" ht="15" x14ac:dyDescent="0.25">
      <c r="F656"/>
    </row>
    <row r="657" spans="6:6" ht="15" x14ac:dyDescent="0.25">
      <c r="F657"/>
    </row>
    <row r="658" spans="6:6" ht="15" x14ac:dyDescent="0.25">
      <c r="F658"/>
    </row>
    <row r="659" spans="6:6" ht="15" x14ac:dyDescent="0.25">
      <c r="F659"/>
    </row>
    <row r="660" spans="6:6" ht="15" x14ac:dyDescent="0.25">
      <c r="F660"/>
    </row>
    <row r="661" spans="6:6" ht="15" x14ac:dyDescent="0.25">
      <c r="F661"/>
    </row>
    <row r="662" spans="6:6" ht="15" x14ac:dyDescent="0.25">
      <c r="F662"/>
    </row>
    <row r="663" spans="6:6" ht="15" x14ac:dyDescent="0.25">
      <c r="F663"/>
    </row>
    <row r="664" spans="6:6" ht="15" x14ac:dyDescent="0.25">
      <c r="F664"/>
    </row>
    <row r="665" spans="6:6" ht="15" x14ac:dyDescent="0.25">
      <c r="F665"/>
    </row>
    <row r="666" spans="6:6" ht="15" x14ac:dyDescent="0.25">
      <c r="F666"/>
    </row>
    <row r="667" spans="6:6" ht="15" x14ac:dyDescent="0.25">
      <c r="F667"/>
    </row>
    <row r="668" spans="6:6" ht="15" x14ac:dyDescent="0.25">
      <c r="F668"/>
    </row>
    <row r="669" spans="6:6" ht="15" x14ac:dyDescent="0.25">
      <c r="F669"/>
    </row>
    <row r="670" spans="6:6" ht="15" x14ac:dyDescent="0.25">
      <c r="F670"/>
    </row>
    <row r="671" spans="6:6" ht="15" x14ac:dyDescent="0.25">
      <c r="F671"/>
    </row>
    <row r="672" spans="6:6" ht="15" x14ac:dyDescent="0.25">
      <c r="F672"/>
    </row>
    <row r="673" spans="6:6" ht="15" x14ac:dyDescent="0.25">
      <c r="F673"/>
    </row>
    <row r="674" spans="6:6" ht="15" x14ac:dyDescent="0.25">
      <c r="F674"/>
    </row>
    <row r="675" spans="6:6" ht="15" x14ac:dyDescent="0.25">
      <c r="F675"/>
    </row>
    <row r="676" spans="6:6" ht="15" x14ac:dyDescent="0.25">
      <c r="F676"/>
    </row>
    <row r="677" spans="6:6" ht="15" x14ac:dyDescent="0.25">
      <c r="F677"/>
    </row>
    <row r="678" spans="6:6" ht="15" x14ac:dyDescent="0.25">
      <c r="F678"/>
    </row>
    <row r="679" spans="6:6" ht="15" x14ac:dyDescent="0.25">
      <c r="F679"/>
    </row>
    <row r="680" spans="6:6" ht="15" x14ac:dyDescent="0.25">
      <c r="F680"/>
    </row>
    <row r="681" spans="6:6" ht="15" x14ac:dyDescent="0.25">
      <c r="F681"/>
    </row>
    <row r="682" spans="6:6" ht="15" x14ac:dyDescent="0.25">
      <c r="F682"/>
    </row>
    <row r="683" spans="6:6" ht="15" x14ac:dyDescent="0.25">
      <c r="F683"/>
    </row>
    <row r="684" spans="6:6" ht="15" x14ac:dyDescent="0.25">
      <c r="F684"/>
    </row>
    <row r="685" spans="6:6" ht="15" x14ac:dyDescent="0.25">
      <c r="F685"/>
    </row>
    <row r="686" spans="6:6" ht="15" x14ac:dyDescent="0.25">
      <c r="F686"/>
    </row>
    <row r="687" spans="6:6" ht="15" x14ac:dyDescent="0.25">
      <c r="F687"/>
    </row>
    <row r="688" spans="6:6" ht="15" x14ac:dyDescent="0.25">
      <c r="F688"/>
    </row>
    <row r="689" spans="6:6" ht="15" x14ac:dyDescent="0.25">
      <c r="F689"/>
    </row>
    <row r="690" spans="6:6" ht="15" x14ac:dyDescent="0.25">
      <c r="F690"/>
    </row>
    <row r="691" spans="6:6" ht="15" x14ac:dyDescent="0.25">
      <c r="F691"/>
    </row>
    <row r="692" spans="6:6" ht="15" x14ac:dyDescent="0.25">
      <c r="F692"/>
    </row>
    <row r="693" spans="6:6" ht="15" x14ac:dyDescent="0.25">
      <c r="F693"/>
    </row>
    <row r="694" spans="6:6" ht="15" x14ac:dyDescent="0.25">
      <c r="F694"/>
    </row>
    <row r="695" spans="6:6" ht="15" x14ac:dyDescent="0.25">
      <c r="F695"/>
    </row>
    <row r="696" spans="6:6" ht="15" x14ac:dyDescent="0.25">
      <c r="F696"/>
    </row>
    <row r="697" spans="6:6" ht="15" x14ac:dyDescent="0.25">
      <c r="F697"/>
    </row>
    <row r="698" spans="6:6" ht="15" x14ac:dyDescent="0.25">
      <c r="F698"/>
    </row>
    <row r="699" spans="6:6" ht="15" x14ac:dyDescent="0.25">
      <c r="F699"/>
    </row>
    <row r="700" spans="6:6" ht="15" x14ac:dyDescent="0.25">
      <c r="F700"/>
    </row>
    <row r="701" spans="6:6" ht="15" x14ac:dyDescent="0.25">
      <c r="F701"/>
    </row>
    <row r="702" spans="6:6" ht="15" x14ac:dyDescent="0.25">
      <c r="F702"/>
    </row>
    <row r="703" spans="6:6" ht="15" x14ac:dyDescent="0.25">
      <c r="F703"/>
    </row>
    <row r="704" spans="6:6" ht="15" x14ac:dyDescent="0.25">
      <c r="F704"/>
    </row>
    <row r="705" spans="6:6" ht="15" x14ac:dyDescent="0.25">
      <c r="F705"/>
    </row>
    <row r="706" spans="6:6" ht="15" x14ac:dyDescent="0.25">
      <c r="F706"/>
    </row>
    <row r="707" spans="6:6" ht="15" x14ac:dyDescent="0.25">
      <c r="F707"/>
    </row>
    <row r="708" spans="6:6" ht="15" x14ac:dyDescent="0.25">
      <c r="F708"/>
    </row>
    <row r="709" spans="6:6" ht="15" x14ac:dyDescent="0.25">
      <c r="F709"/>
    </row>
    <row r="710" spans="6:6" ht="15" x14ac:dyDescent="0.25">
      <c r="F710"/>
    </row>
    <row r="711" spans="6:6" ht="15" x14ac:dyDescent="0.25">
      <c r="F711"/>
    </row>
    <row r="712" spans="6:6" ht="15" x14ac:dyDescent="0.25">
      <c r="F712"/>
    </row>
    <row r="713" spans="6:6" ht="15" x14ac:dyDescent="0.25">
      <c r="F713"/>
    </row>
    <row r="714" spans="6:6" ht="15" x14ac:dyDescent="0.25">
      <c r="F714"/>
    </row>
    <row r="715" spans="6:6" ht="15" x14ac:dyDescent="0.25">
      <c r="F715"/>
    </row>
    <row r="716" spans="6:6" ht="15" x14ac:dyDescent="0.25">
      <c r="F716"/>
    </row>
    <row r="717" spans="6:6" ht="15" x14ac:dyDescent="0.25">
      <c r="F717"/>
    </row>
    <row r="718" spans="6:6" ht="15" x14ac:dyDescent="0.25">
      <c r="F718"/>
    </row>
    <row r="719" spans="6:6" ht="15" x14ac:dyDescent="0.25">
      <c r="F719"/>
    </row>
    <row r="720" spans="6:6" ht="15" x14ac:dyDescent="0.25">
      <c r="F720"/>
    </row>
    <row r="721" spans="6:6" ht="15" x14ac:dyDescent="0.25">
      <c r="F721"/>
    </row>
    <row r="722" spans="6:6" ht="15" x14ac:dyDescent="0.25">
      <c r="F722"/>
    </row>
    <row r="723" spans="6:6" ht="15" x14ac:dyDescent="0.25">
      <c r="F723"/>
    </row>
    <row r="724" spans="6:6" ht="15" x14ac:dyDescent="0.25">
      <c r="F724"/>
    </row>
    <row r="725" spans="6:6" ht="15" x14ac:dyDescent="0.25">
      <c r="F725"/>
    </row>
    <row r="726" spans="6:6" ht="15" x14ac:dyDescent="0.25">
      <c r="F726"/>
    </row>
    <row r="727" spans="6:6" ht="15" x14ac:dyDescent="0.25">
      <c r="F727"/>
    </row>
    <row r="728" spans="6:6" ht="15" x14ac:dyDescent="0.25">
      <c r="F728"/>
    </row>
    <row r="729" spans="6:6" ht="15" x14ac:dyDescent="0.25">
      <c r="F729"/>
    </row>
    <row r="730" spans="6:6" ht="15" x14ac:dyDescent="0.25">
      <c r="F730"/>
    </row>
    <row r="731" spans="6:6" ht="15" x14ac:dyDescent="0.25">
      <c r="F731"/>
    </row>
    <row r="732" spans="6:6" ht="15" x14ac:dyDescent="0.25">
      <c r="F732"/>
    </row>
    <row r="733" spans="6:6" ht="15" x14ac:dyDescent="0.25">
      <c r="F733"/>
    </row>
    <row r="734" spans="6:6" ht="15" x14ac:dyDescent="0.25">
      <c r="F734"/>
    </row>
    <row r="735" spans="6:6" ht="15" x14ac:dyDescent="0.25">
      <c r="F735"/>
    </row>
    <row r="736" spans="6:6" ht="15" x14ac:dyDescent="0.25">
      <c r="F736"/>
    </row>
    <row r="737" spans="6:6" ht="15" x14ac:dyDescent="0.25">
      <c r="F737"/>
    </row>
    <row r="738" spans="6:6" ht="15" x14ac:dyDescent="0.25">
      <c r="F738"/>
    </row>
    <row r="739" spans="6:6" ht="15" x14ac:dyDescent="0.25">
      <c r="F739"/>
    </row>
    <row r="740" spans="6:6" ht="15" x14ac:dyDescent="0.25">
      <c r="F740"/>
    </row>
    <row r="741" spans="6:6" ht="15" x14ac:dyDescent="0.25">
      <c r="F741"/>
    </row>
    <row r="742" spans="6:6" ht="15" x14ac:dyDescent="0.25">
      <c r="F742"/>
    </row>
    <row r="743" spans="6:6" ht="15" x14ac:dyDescent="0.25">
      <c r="F743"/>
    </row>
    <row r="744" spans="6:6" ht="15" x14ac:dyDescent="0.25">
      <c r="F744"/>
    </row>
    <row r="745" spans="6:6" ht="15" x14ac:dyDescent="0.25">
      <c r="F745"/>
    </row>
    <row r="746" spans="6:6" ht="15" x14ac:dyDescent="0.25">
      <c r="F746"/>
    </row>
    <row r="747" spans="6:6" ht="15" x14ac:dyDescent="0.25">
      <c r="F747"/>
    </row>
    <row r="748" spans="6:6" ht="15" x14ac:dyDescent="0.25">
      <c r="F74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CEA27-02C7-4010-B869-F62A2053E6F0}">
  <sheetPr codeName="Feuil2"/>
  <dimension ref="A1:N20"/>
  <sheetViews>
    <sheetView workbookViewId="0">
      <selection activeCell="F27" sqref="F27"/>
    </sheetView>
  </sheetViews>
  <sheetFormatPr baseColWidth="10" defaultRowHeight="15" x14ac:dyDescent="0.25"/>
  <sheetData>
    <row r="1" spans="1:14" ht="15.75" x14ac:dyDescent="0.25">
      <c r="A1" s="4" t="s">
        <v>17</v>
      </c>
      <c r="B1" s="35" t="s">
        <v>39</v>
      </c>
      <c r="F1" s="4"/>
    </row>
    <row r="2" spans="1:14" ht="15.75" x14ac:dyDescent="0.25">
      <c r="A2" t="s">
        <v>18</v>
      </c>
      <c r="B2" s="34" t="s">
        <v>19</v>
      </c>
      <c r="F2" s="4"/>
    </row>
    <row r="3" spans="1:14" ht="15.75" x14ac:dyDescent="0.25">
      <c r="A3" t="s">
        <v>20</v>
      </c>
      <c r="B3" s="34" t="s">
        <v>21</v>
      </c>
      <c r="F3" s="4"/>
    </row>
    <row r="4" spans="1:14" ht="15.75" x14ac:dyDescent="0.25">
      <c r="A4" t="s">
        <v>22</v>
      </c>
      <c r="B4" s="34">
        <f>1</f>
        <v>1</v>
      </c>
      <c r="F4" s="4"/>
    </row>
    <row r="5" spans="1:14" ht="15.75" x14ac:dyDescent="0.25">
      <c r="A5" t="s">
        <v>23</v>
      </c>
      <c r="B5" s="34" t="s">
        <v>24</v>
      </c>
      <c r="F5" s="4"/>
    </row>
    <row r="6" spans="1:14" ht="15.75" x14ac:dyDescent="0.25">
      <c r="A6" t="s">
        <v>25</v>
      </c>
      <c r="B6" s="34" t="s">
        <v>25</v>
      </c>
      <c r="F6" s="4"/>
    </row>
    <row r="7" spans="1:14" ht="15.75" x14ac:dyDescent="0.25">
      <c r="A7" s="4" t="s">
        <v>26</v>
      </c>
      <c r="F7" s="4"/>
    </row>
    <row r="8" spans="1:14" ht="15.75" x14ac:dyDescent="0.25">
      <c r="A8" s="4" t="s">
        <v>27</v>
      </c>
      <c r="B8" s="4" t="s">
        <v>28</v>
      </c>
      <c r="C8" s="4" t="s">
        <v>25</v>
      </c>
      <c r="D8" s="4" t="s">
        <v>29</v>
      </c>
      <c r="E8" s="4" t="s">
        <v>30</v>
      </c>
      <c r="F8" s="4" t="s">
        <v>31</v>
      </c>
      <c r="G8" s="4" t="s">
        <v>20</v>
      </c>
      <c r="H8" s="4" t="s">
        <v>23</v>
      </c>
      <c r="I8" s="4" t="s">
        <v>32</v>
      </c>
      <c r="J8" s="4" t="s">
        <v>33</v>
      </c>
      <c r="K8" s="4" t="s">
        <v>34</v>
      </c>
      <c r="L8" s="4" t="s">
        <v>35</v>
      </c>
    </row>
    <row r="9" spans="1:14" x14ac:dyDescent="0.25">
      <c r="A9" s="36" t="str">
        <f>B1</f>
        <v>Energy per hours RU1</v>
      </c>
      <c r="B9" s="37">
        <v>1</v>
      </c>
      <c r="C9" s="36" t="s">
        <v>25</v>
      </c>
      <c r="D9" s="36">
        <v>1</v>
      </c>
      <c r="E9" s="36" t="str">
        <f>'Inventory - Manufacturing'!B1</f>
        <v>Name of the database</v>
      </c>
      <c r="F9" s="34" t="s">
        <v>19</v>
      </c>
      <c r="G9" s="36" t="s">
        <v>21</v>
      </c>
      <c r="H9" s="36" t="s">
        <v>51</v>
      </c>
      <c r="I9" s="36">
        <v>0</v>
      </c>
      <c r="J9" s="38" t="s">
        <v>19</v>
      </c>
      <c r="K9" s="38" t="s">
        <v>19</v>
      </c>
      <c r="L9" s="34" t="s">
        <v>19</v>
      </c>
      <c r="M9" s="8"/>
      <c r="N9" s="9"/>
    </row>
    <row r="10" spans="1:14" x14ac:dyDescent="0.25">
      <c r="A10" s="7"/>
      <c r="B10" s="6"/>
    </row>
    <row r="11" spans="1:14" ht="15.75" x14ac:dyDescent="0.25">
      <c r="A11" s="4" t="s">
        <v>17</v>
      </c>
      <c r="B11" s="35" t="s">
        <v>38</v>
      </c>
      <c r="F11" s="4"/>
    </row>
    <row r="12" spans="1:14" ht="15.75" x14ac:dyDescent="0.25">
      <c r="A12" t="s">
        <v>18</v>
      </c>
      <c r="B12" s="34" t="s">
        <v>19</v>
      </c>
      <c r="F12" s="4"/>
    </row>
    <row r="13" spans="1:14" ht="15.75" x14ac:dyDescent="0.25">
      <c r="A13" t="s">
        <v>20</v>
      </c>
      <c r="B13" s="34" t="s">
        <v>21</v>
      </c>
      <c r="F13" s="4"/>
    </row>
    <row r="14" spans="1:14" ht="15.75" x14ac:dyDescent="0.25">
      <c r="A14" t="s">
        <v>22</v>
      </c>
      <c r="B14" s="34">
        <f>1</f>
        <v>1</v>
      </c>
      <c r="F14" s="4"/>
    </row>
    <row r="15" spans="1:14" ht="15.75" x14ac:dyDescent="0.25">
      <c r="A15" t="s">
        <v>23</v>
      </c>
      <c r="B15" s="34" t="s">
        <v>24</v>
      </c>
      <c r="F15" s="4"/>
    </row>
    <row r="16" spans="1:14" ht="15.75" x14ac:dyDescent="0.25">
      <c r="A16" t="s">
        <v>25</v>
      </c>
      <c r="B16" s="34" t="s">
        <v>25</v>
      </c>
      <c r="F16" s="4"/>
    </row>
    <row r="17" spans="1:14" ht="15.75" x14ac:dyDescent="0.25">
      <c r="A17" s="4" t="s">
        <v>26</v>
      </c>
      <c r="F17" s="4"/>
    </row>
    <row r="18" spans="1:14" ht="15.75" x14ac:dyDescent="0.25">
      <c r="A18" s="4" t="s">
        <v>27</v>
      </c>
      <c r="B18" s="4" t="s">
        <v>28</v>
      </c>
      <c r="C18" s="4" t="s">
        <v>25</v>
      </c>
      <c r="D18" s="4" t="s">
        <v>29</v>
      </c>
      <c r="E18" s="4" t="s">
        <v>30</v>
      </c>
      <c r="F18" s="4" t="s">
        <v>31</v>
      </c>
      <c r="G18" s="4" t="s">
        <v>20</v>
      </c>
      <c r="H18" s="4" t="s">
        <v>23</v>
      </c>
      <c r="I18" s="4" t="s">
        <v>32</v>
      </c>
      <c r="J18" s="4" t="s">
        <v>33</v>
      </c>
      <c r="K18" s="4" t="s">
        <v>34</v>
      </c>
      <c r="L18" s="4" t="s">
        <v>35</v>
      </c>
    </row>
    <row r="19" spans="1:14" x14ac:dyDescent="0.25">
      <c r="A19" s="36" t="str">
        <f>B11</f>
        <v>Energy per hours RU2</v>
      </c>
      <c r="B19" s="37">
        <v>1</v>
      </c>
      <c r="C19" s="36" t="s">
        <v>25</v>
      </c>
      <c r="D19" s="36">
        <v>1</v>
      </c>
      <c r="E19" s="36" t="str">
        <f>'Inventory - Manufacturing'!B1</f>
        <v>Name of the database</v>
      </c>
      <c r="F19" s="34" t="s">
        <v>19</v>
      </c>
      <c r="G19" s="36" t="s">
        <v>21</v>
      </c>
      <c r="H19" s="36" t="s">
        <v>51</v>
      </c>
      <c r="I19" s="36">
        <v>0</v>
      </c>
      <c r="J19" s="38" t="s">
        <v>19</v>
      </c>
      <c r="K19" s="38" t="s">
        <v>19</v>
      </c>
      <c r="L19" s="34" t="s">
        <v>19</v>
      </c>
      <c r="M19" s="8"/>
      <c r="N19" s="9"/>
    </row>
    <row r="20" spans="1:14" x14ac:dyDescent="0.25">
      <c r="B20" s="5"/>
      <c r="I20" s="12"/>
      <c r="J20" s="12"/>
      <c r="K20" s="12"/>
      <c r="L20" s="12"/>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E0E11-820E-495A-BD08-60541ABD2BE8}">
  <sheetPr codeName="Feuil3"/>
  <dimension ref="A1:C18"/>
  <sheetViews>
    <sheetView workbookViewId="0">
      <selection activeCell="C18" sqref="C18"/>
    </sheetView>
  </sheetViews>
  <sheetFormatPr baseColWidth="10" defaultRowHeight="15" x14ac:dyDescent="0.25"/>
  <cols>
    <col min="1" max="1" width="44.5703125" customWidth="1"/>
    <col min="2" max="2" width="28.85546875" customWidth="1"/>
    <col min="3" max="3" width="114.7109375" customWidth="1"/>
  </cols>
  <sheetData>
    <row r="1" spans="1:3" ht="15.75" thickBot="1" x14ac:dyDescent="0.3">
      <c r="A1" t="s">
        <v>37</v>
      </c>
      <c r="C1" s="20" t="s">
        <v>69</v>
      </c>
    </row>
    <row r="2" spans="1:3" ht="30.75" thickTop="1" x14ac:dyDescent="0.25">
      <c r="A2" s="1" t="s">
        <v>6</v>
      </c>
      <c r="B2" s="15"/>
      <c r="C2" s="24" t="s">
        <v>62</v>
      </c>
    </row>
    <row r="3" spans="1:3" x14ac:dyDescent="0.25">
      <c r="A3" s="1" t="s">
        <v>7</v>
      </c>
      <c r="B3" s="15"/>
      <c r="C3" s="22" t="s">
        <v>63</v>
      </c>
    </row>
    <row r="4" spans="1:3" ht="30" x14ac:dyDescent="0.25">
      <c r="A4" s="1" t="s">
        <v>45</v>
      </c>
      <c r="B4" s="15"/>
      <c r="C4" s="22" t="s">
        <v>64</v>
      </c>
    </row>
    <row r="5" spans="1:3" x14ac:dyDescent="0.25">
      <c r="C5" s="22"/>
    </row>
    <row r="6" spans="1:3" ht="30" x14ac:dyDescent="0.25">
      <c r="A6" s="1" t="s">
        <v>3</v>
      </c>
      <c r="B6" s="15"/>
      <c r="C6" s="23" t="s">
        <v>65</v>
      </c>
    </row>
    <row r="7" spans="1:3" ht="45" x14ac:dyDescent="0.25">
      <c r="A7" s="1" t="s">
        <v>9</v>
      </c>
      <c r="B7" s="15" t="str">
        <f>'Inventory - Manufacturing'!B1</f>
        <v>Name of the database</v>
      </c>
      <c r="C7" s="23" t="s">
        <v>66</v>
      </c>
    </row>
    <row r="8" spans="1:3" x14ac:dyDescent="0.25">
      <c r="C8" s="22"/>
    </row>
    <row r="9" spans="1:3" ht="30" x14ac:dyDescent="0.25">
      <c r="A9" s="1" t="s">
        <v>2</v>
      </c>
      <c r="B9" s="15"/>
      <c r="C9" s="22" t="s">
        <v>67</v>
      </c>
    </row>
    <row r="10" spans="1:3" x14ac:dyDescent="0.25">
      <c r="A10" s="1" t="s">
        <v>8</v>
      </c>
      <c r="B10" s="16"/>
      <c r="C10" s="23" t="s">
        <v>68</v>
      </c>
    </row>
    <row r="11" spans="1:3" x14ac:dyDescent="0.25">
      <c r="C11" s="22"/>
    </row>
    <row r="12" spans="1:3" ht="30" x14ac:dyDescent="0.25">
      <c r="A12" s="1" t="s">
        <v>4</v>
      </c>
      <c r="B12" s="15"/>
      <c r="C12" s="22" t="s">
        <v>70</v>
      </c>
    </row>
    <row r="13" spans="1:3" x14ac:dyDescent="0.25">
      <c r="A13" s="1" t="s">
        <v>5</v>
      </c>
      <c r="B13" s="15"/>
      <c r="C13" s="22" t="s">
        <v>71</v>
      </c>
    </row>
    <row r="18" customFormat="1" x14ac:dyDescent="0.25"/>
  </sheetData>
  <dataValidations count="1">
    <dataValidation type="list" allowBlank="1" showInputMessage="1" showErrorMessage="1" sqref="B12" xr:uid="{BD1CB884-F7F1-482C-A965-3940FD0E0BEE}">
      <formula1>"Analysis, Monte Carlo"</formula1>
    </dataValidation>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ACF1E-13AB-4CAD-BE66-8E971A66DB72}">
  <sheetPr codeName="Feuil4"/>
  <dimension ref="A1:F3"/>
  <sheetViews>
    <sheetView workbookViewId="0">
      <selection activeCell="C21" sqref="C21"/>
    </sheetView>
  </sheetViews>
  <sheetFormatPr baseColWidth="10" defaultRowHeight="15" x14ac:dyDescent="0.25"/>
  <cols>
    <col min="2" max="2" width="16.85546875" customWidth="1"/>
    <col min="3" max="3" width="62.5703125" customWidth="1"/>
    <col min="4" max="4" width="69.85546875" customWidth="1"/>
    <col min="5" max="5" width="18.5703125" customWidth="1"/>
    <col min="6" max="6" width="84.7109375" customWidth="1"/>
  </cols>
  <sheetData>
    <row r="1" spans="1:6" ht="30.75" thickBot="1" x14ac:dyDescent="0.3">
      <c r="A1" t="s">
        <v>37</v>
      </c>
      <c r="F1" s="20" t="s">
        <v>69</v>
      </c>
    </row>
    <row r="2" spans="1:6" ht="15.75" thickTop="1" x14ac:dyDescent="0.25">
      <c r="A2" s="10" t="s">
        <v>44</v>
      </c>
      <c r="B2" s="11" t="s">
        <v>46</v>
      </c>
      <c r="C2" s="11" t="s">
        <v>47</v>
      </c>
      <c r="D2" s="11" t="s">
        <v>48</v>
      </c>
      <c r="E2" s="11" t="s">
        <v>49</v>
      </c>
      <c r="F2" s="24" t="s">
        <v>72</v>
      </c>
    </row>
    <row r="3" spans="1:6" x14ac:dyDescent="0.25">
      <c r="A3" s="13" t="s">
        <v>43</v>
      </c>
      <c r="B3" s="13" t="s">
        <v>42</v>
      </c>
      <c r="C3" s="13" t="s">
        <v>40</v>
      </c>
      <c r="D3" s="13" t="s">
        <v>41</v>
      </c>
      <c r="E3" s="13" t="s">
        <v>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97D85-FDD2-499E-9F95-1629A68BBB9A}">
  <sheetPr codeName="Feuil5"/>
  <dimension ref="A1:C14"/>
  <sheetViews>
    <sheetView workbookViewId="0">
      <selection activeCell="C19" sqref="C19"/>
    </sheetView>
  </sheetViews>
  <sheetFormatPr baseColWidth="10" defaultRowHeight="15" x14ac:dyDescent="0.25"/>
  <cols>
    <col min="1" max="1" width="31.7109375" bestFit="1" customWidth="1"/>
    <col min="2" max="2" width="11.7109375" customWidth="1"/>
    <col min="3" max="3" width="138.7109375" customWidth="1"/>
  </cols>
  <sheetData>
    <row r="1" spans="1:3" ht="15.75" thickBot="1" x14ac:dyDescent="0.3">
      <c r="A1" t="s">
        <v>37</v>
      </c>
      <c r="C1" s="20" t="s">
        <v>69</v>
      </c>
    </row>
    <row r="2" spans="1:3" ht="39" customHeight="1" thickTop="1" x14ac:dyDescent="0.25">
      <c r="A2" s="2" t="s">
        <v>52</v>
      </c>
      <c r="B2" s="25"/>
      <c r="C2" s="24" t="s">
        <v>73</v>
      </c>
    </row>
    <row r="3" spans="1:3" x14ac:dyDescent="0.25">
      <c r="C3" s="17"/>
    </row>
    <row r="4" spans="1:3" x14ac:dyDescent="0.25">
      <c r="A4" s="2" t="s">
        <v>12</v>
      </c>
      <c r="B4" s="25"/>
      <c r="C4" s="22" t="s">
        <v>74</v>
      </c>
    </row>
    <row r="5" spans="1:3" ht="30" x14ac:dyDescent="0.25">
      <c r="A5" s="2" t="s">
        <v>10</v>
      </c>
      <c r="B5" s="25"/>
      <c r="C5" s="22" t="s">
        <v>75</v>
      </c>
    </row>
    <row r="6" spans="1:3" x14ac:dyDescent="0.25">
      <c r="A6" s="2" t="s">
        <v>11</v>
      </c>
      <c r="B6" s="25"/>
      <c r="C6" s="22" t="s">
        <v>76</v>
      </c>
    </row>
    <row r="7" spans="1:3" x14ac:dyDescent="0.25">
      <c r="C7" s="22"/>
    </row>
    <row r="8" spans="1:3" x14ac:dyDescent="0.25">
      <c r="A8" s="2" t="s">
        <v>61</v>
      </c>
      <c r="B8" s="25"/>
      <c r="C8" s="22" t="s">
        <v>77</v>
      </c>
    </row>
    <row r="9" spans="1:3" x14ac:dyDescent="0.25">
      <c r="A9" s="2" t="s">
        <v>0</v>
      </c>
      <c r="B9" s="25"/>
      <c r="C9" s="18" t="s">
        <v>77</v>
      </c>
    </row>
    <row r="10" spans="1:3" x14ac:dyDescent="0.25">
      <c r="A10" s="2" t="s">
        <v>1</v>
      </c>
      <c r="B10" s="25"/>
      <c r="C10" s="18" t="s">
        <v>77</v>
      </c>
    </row>
    <row r="11" spans="1:3" x14ac:dyDescent="0.25">
      <c r="C11" s="22"/>
    </row>
    <row r="12" spans="1:3" ht="45" x14ac:dyDescent="0.25">
      <c r="A12" s="2" t="s">
        <v>13</v>
      </c>
      <c r="B12" s="25"/>
      <c r="C12" s="22" t="s">
        <v>82</v>
      </c>
    </row>
    <row r="13" spans="1:3" x14ac:dyDescent="0.25">
      <c r="C13" s="22"/>
    </row>
    <row r="14" spans="1:3" ht="30" x14ac:dyDescent="0.25">
      <c r="A14" s="2" t="s">
        <v>16</v>
      </c>
      <c r="B14" s="26"/>
      <c r="C14" s="22" t="s">
        <v>78</v>
      </c>
    </row>
  </sheetData>
  <dataValidations count="1">
    <dataValidation type="list" allowBlank="1" showInputMessage="1" showErrorMessage="1" sqref="B8:B10" xr:uid="{60ACCCA7-D116-4829-9F7B-3966522E3918}">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3A475-1715-4FF1-B0D3-38A761B0E89D}">
  <sheetPr codeName="Feuil6"/>
  <dimension ref="A1:G6"/>
  <sheetViews>
    <sheetView workbookViewId="0">
      <selection activeCell="E15" sqref="E15"/>
    </sheetView>
  </sheetViews>
  <sheetFormatPr baseColWidth="10" defaultRowHeight="15" x14ac:dyDescent="0.25"/>
  <cols>
    <col min="1" max="1" width="16.85546875" customWidth="1"/>
    <col min="2" max="2" width="25.7109375" customWidth="1"/>
    <col min="3" max="3" width="22.140625" customWidth="1"/>
    <col min="4" max="4" width="26.28515625" customWidth="1"/>
    <col min="5" max="5" width="20.140625" customWidth="1"/>
    <col min="6" max="6" width="23.42578125" customWidth="1"/>
    <col min="7" max="7" width="22.5703125" customWidth="1"/>
  </cols>
  <sheetData>
    <row r="1" spans="1:7" x14ac:dyDescent="0.25">
      <c r="A1" t="s">
        <v>37</v>
      </c>
    </row>
    <row r="2" spans="1:7" ht="82.5" customHeight="1" x14ac:dyDescent="0.25">
      <c r="A2" s="21" t="s">
        <v>69</v>
      </c>
      <c r="B2" s="30" t="s">
        <v>79</v>
      </c>
      <c r="C2" s="30"/>
      <c r="D2" s="30"/>
      <c r="E2" s="30"/>
      <c r="F2" s="30"/>
      <c r="G2" s="30"/>
    </row>
    <row r="3" spans="1:7" ht="15" customHeight="1" x14ac:dyDescent="0.25">
      <c r="A3" s="19"/>
      <c r="B3" s="27"/>
      <c r="C3" s="27"/>
      <c r="D3" s="27"/>
      <c r="E3" s="27"/>
      <c r="F3" s="27"/>
      <c r="G3" s="27"/>
    </row>
    <row r="4" spans="1:7" ht="19.5" customHeight="1" x14ac:dyDescent="0.25">
      <c r="A4" s="3"/>
      <c r="B4" s="28" t="s">
        <v>55</v>
      </c>
      <c r="C4" s="28" t="s">
        <v>56</v>
      </c>
      <c r="D4" s="28" t="s">
        <v>57</v>
      </c>
      <c r="E4" s="28" t="s">
        <v>58</v>
      </c>
      <c r="F4" s="28" t="s">
        <v>59</v>
      </c>
      <c r="G4" s="28" t="s">
        <v>60</v>
      </c>
    </row>
    <row r="5" spans="1:7" x14ac:dyDescent="0.25">
      <c r="A5" s="28" t="s">
        <v>14</v>
      </c>
      <c r="B5" s="13"/>
      <c r="C5" s="13"/>
      <c r="D5" s="13"/>
      <c r="E5" s="13"/>
      <c r="F5" s="13"/>
      <c r="G5" s="13"/>
    </row>
    <row r="6" spans="1:7" x14ac:dyDescent="0.25">
      <c r="A6" s="28" t="s">
        <v>15</v>
      </c>
      <c r="B6" s="13"/>
      <c r="C6" s="13"/>
      <c r="D6" s="13"/>
      <c r="E6" s="13"/>
      <c r="F6" s="13"/>
      <c r="G6" s="13"/>
    </row>
  </sheetData>
  <mergeCells count="1">
    <mergeCell ref="B2:G2"/>
  </mergeCell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96052-4376-4D6F-9750-6EC78FAA4C32}">
  <sheetPr codeName="Feuil7"/>
  <dimension ref="A1:R6"/>
  <sheetViews>
    <sheetView zoomScaleNormal="100" workbookViewId="0">
      <selection activeCell="D20" sqref="D20"/>
    </sheetView>
  </sheetViews>
  <sheetFormatPr baseColWidth="10" defaultRowHeight="15" x14ac:dyDescent="0.25"/>
  <cols>
    <col min="1" max="1" width="15.28515625" customWidth="1"/>
    <col min="2" max="2" width="33" customWidth="1"/>
    <col min="3" max="3" width="32.28515625" customWidth="1"/>
  </cols>
  <sheetData>
    <row r="1" spans="1:18" x14ac:dyDescent="0.25">
      <c r="A1" t="s">
        <v>37</v>
      </c>
    </row>
    <row r="2" spans="1:18" ht="81" customHeight="1" x14ac:dyDescent="0.25">
      <c r="A2" s="21" t="s">
        <v>69</v>
      </c>
      <c r="B2" s="31" t="s">
        <v>80</v>
      </c>
      <c r="C2" s="31"/>
      <c r="D2" s="31"/>
      <c r="E2" s="31"/>
      <c r="F2" s="31"/>
      <c r="G2" s="31"/>
      <c r="H2" s="31"/>
      <c r="I2" s="31"/>
      <c r="J2" s="31"/>
      <c r="K2" s="31"/>
      <c r="L2" s="31"/>
      <c r="M2" s="31"/>
      <c r="N2" s="31"/>
      <c r="O2" s="31"/>
      <c r="P2" s="31"/>
      <c r="Q2" s="31"/>
      <c r="R2" s="32"/>
    </row>
    <row r="4" spans="1:18" x14ac:dyDescent="0.25">
      <c r="A4" s="3"/>
      <c r="B4" s="28" t="s">
        <v>14</v>
      </c>
      <c r="C4" s="28" t="s">
        <v>15</v>
      </c>
    </row>
    <row r="5" spans="1:18" x14ac:dyDescent="0.25">
      <c r="A5" s="28" t="s">
        <v>53</v>
      </c>
      <c r="B5" s="14"/>
      <c r="C5" s="14"/>
    </row>
    <row r="6" spans="1:18" x14ac:dyDescent="0.25">
      <c r="A6" s="28" t="s">
        <v>54</v>
      </c>
      <c r="B6" s="14"/>
      <c r="C6" s="14"/>
    </row>
  </sheetData>
  <mergeCells count="1">
    <mergeCell ref="B2:R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881B3-C817-4747-BE7C-F934D584F408}">
  <dimension ref="A1:A179"/>
  <sheetViews>
    <sheetView tabSelected="1" zoomScale="55" zoomScaleNormal="55" workbookViewId="0">
      <selection activeCell="H175" sqref="H175"/>
    </sheetView>
  </sheetViews>
  <sheetFormatPr baseColWidth="10" defaultRowHeight="15" x14ac:dyDescent="0.25"/>
  <cols>
    <col min="1" max="1" width="174" customWidth="1"/>
  </cols>
  <sheetData>
    <row r="1" spans="1:1" ht="12.75" customHeight="1" x14ac:dyDescent="0.25">
      <c r="A1" s="33" t="s">
        <v>81</v>
      </c>
    </row>
    <row r="2" spans="1:1" x14ac:dyDescent="0.25">
      <c r="A2" s="33"/>
    </row>
    <row r="3" spans="1:1" x14ac:dyDescent="0.25">
      <c r="A3" s="33"/>
    </row>
    <row r="4" spans="1:1" x14ac:dyDescent="0.25">
      <c r="A4" s="33"/>
    </row>
    <row r="5" spans="1:1" x14ac:dyDescent="0.25">
      <c r="A5" s="33"/>
    </row>
    <row r="6" spans="1:1" x14ac:dyDescent="0.25">
      <c r="A6" s="33"/>
    </row>
    <row r="7" spans="1:1" x14ac:dyDescent="0.25">
      <c r="A7" s="33"/>
    </row>
    <row r="8" spans="1:1" x14ac:dyDescent="0.25">
      <c r="A8" s="33"/>
    </row>
    <row r="9" spans="1:1" x14ac:dyDescent="0.25">
      <c r="A9" s="33"/>
    </row>
    <row r="10" spans="1:1" x14ac:dyDescent="0.25">
      <c r="A10" s="33"/>
    </row>
    <row r="11" spans="1:1" x14ac:dyDescent="0.25">
      <c r="A11" s="33"/>
    </row>
    <row r="12" spans="1:1" x14ac:dyDescent="0.25">
      <c r="A12" s="33"/>
    </row>
    <row r="13" spans="1:1" x14ac:dyDescent="0.25">
      <c r="A13" s="33"/>
    </row>
    <row r="14" spans="1:1" x14ac:dyDescent="0.25">
      <c r="A14" s="33"/>
    </row>
    <row r="15" spans="1:1" x14ac:dyDescent="0.25">
      <c r="A15" s="33"/>
    </row>
    <row r="16" spans="1:1" x14ac:dyDescent="0.25">
      <c r="A16" s="33"/>
    </row>
    <row r="17" spans="1:1" x14ac:dyDescent="0.25">
      <c r="A17" s="33"/>
    </row>
    <row r="18" spans="1:1" x14ac:dyDescent="0.25">
      <c r="A18" s="33"/>
    </row>
    <row r="19" spans="1:1" x14ac:dyDescent="0.25">
      <c r="A19" s="33"/>
    </row>
    <row r="20" spans="1:1" x14ac:dyDescent="0.25">
      <c r="A20" s="33"/>
    </row>
    <row r="21" spans="1:1" x14ac:dyDescent="0.25">
      <c r="A21" s="33"/>
    </row>
    <row r="22" spans="1:1" x14ac:dyDescent="0.25">
      <c r="A22" s="33"/>
    </row>
    <row r="23" spans="1:1" x14ac:dyDescent="0.25">
      <c r="A23" s="33"/>
    </row>
    <row r="24" spans="1:1" x14ac:dyDescent="0.25">
      <c r="A24" s="33"/>
    </row>
    <row r="25" spans="1:1" x14ac:dyDescent="0.25">
      <c r="A25" s="33"/>
    </row>
    <row r="26" spans="1:1" x14ac:dyDescent="0.25">
      <c r="A26" s="33"/>
    </row>
    <row r="27" spans="1:1" x14ac:dyDescent="0.25">
      <c r="A27" s="33"/>
    </row>
    <row r="28" spans="1:1" x14ac:dyDescent="0.25">
      <c r="A28" s="33"/>
    </row>
    <row r="29" spans="1:1" x14ac:dyDescent="0.25">
      <c r="A29" s="33"/>
    </row>
    <row r="30" spans="1:1" x14ac:dyDescent="0.25">
      <c r="A30" s="33"/>
    </row>
    <row r="31" spans="1:1" x14ac:dyDescent="0.25">
      <c r="A31" s="33"/>
    </row>
    <row r="32" spans="1:1" x14ac:dyDescent="0.25">
      <c r="A32" s="33"/>
    </row>
    <row r="33" spans="1:1" x14ac:dyDescent="0.25">
      <c r="A33" s="33"/>
    </row>
    <row r="34" spans="1:1" x14ac:dyDescent="0.25">
      <c r="A34" s="33"/>
    </row>
    <row r="35" spans="1:1" x14ac:dyDescent="0.25">
      <c r="A35" s="33"/>
    </row>
    <row r="36" spans="1:1" x14ac:dyDescent="0.25">
      <c r="A36" s="33"/>
    </row>
    <row r="37" spans="1:1" x14ac:dyDescent="0.25">
      <c r="A37" s="33"/>
    </row>
    <row r="38" spans="1:1" x14ac:dyDescent="0.25">
      <c r="A38" s="33"/>
    </row>
    <row r="39" spans="1:1" x14ac:dyDescent="0.25">
      <c r="A39" s="33"/>
    </row>
    <row r="40" spans="1:1" x14ac:dyDescent="0.25">
      <c r="A40" s="33"/>
    </row>
    <row r="41" spans="1:1" x14ac:dyDescent="0.25">
      <c r="A41" s="33"/>
    </row>
    <row r="42" spans="1:1" x14ac:dyDescent="0.25">
      <c r="A42" s="33"/>
    </row>
    <row r="43" spans="1:1" x14ac:dyDescent="0.25">
      <c r="A43" s="33"/>
    </row>
    <row r="44" spans="1:1" x14ac:dyDescent="0.25">
      <c r="A44" s="33"/>
    </row>
    <row r="45" spans="1:1" x14ac:dyDescent="0.25">
      <c r="A45" s="33"/>
    </row>
    <row r="46" spans="1:1" x14ac:dyDescent="0.25">
      <c r="A46" s="33"/>
    </row>
    <row r="47" spans="1:1" x14ac:dyDescent="0.25">
      <c r="A47" s="33"/>
    </row>
    <row r="48" spans="1:1" x14ac:dyDescent="0.25">
      <c r="A48" s="33"/>
    </row>
    <row r="49" spans="1:1" x14ac:dyDescent="0.25">
      <c r="A49" s="33"/>
    </row>
    <row r="50" spans="1:1" x14ac:dyDescent="0.25">
      <c r="A50" s="33"/>
    </row>
    <row r="51" spans="1:1" x14ac:dyDescent="0.25">
      <c r="A51" s="33"/>
    </row>
    <row r="52" spans="1:1" x14ac:dyDescent="0.25">
      <c r="A52" s="33"/>
    </row>
    <row r="53" spans="1:1" x14ac:dyDescent="0.25">
      <c r="A53" s="33"/>
    </row>
    <row r="54" spans="1:1" x14ac:dyDescent="0.25">
      <c r="A54" s="33"/>
    </row>
    <row r="55" spans="1:1" x14ac:dyDescent="0.25">
      <c r="A55" s="33"/>
    </row>
    <row r="56" spans="1:1" x14ac:dyDescent="0.25">
      <c r="A56" s="33"/>
    </row>
    <row r="57" spans="1:1" x14ac:dyDescent="0.25">
      <c r="A57" s="33"/>
    </row>
    <row r="58" spans="1:1" x14ac:dyDescent="0.25">
      <c r="A58" s="33"/>
    </row>
    <row r="59" spans="1:1" x14ac:dyDescent="0.25">
      <c r="A59" s="33"/>
    </row>
    <row r="60" spans="1:1" x14ac:dyDescent="0.25">
      <c r="A60" s="33"/>
    </row>
    <row r="61" spans="1:1" x14ac:dyDescent="0.25">
      <c r="A61" s="33"/>
    </row>
    <row r="62" spans="1:1" x14ac:dyDescent="0.25">
      <c r="A62" s="33"/>
    </row>
    <row r="63" spans="1:1" x14ac:dyDescent="0.25">
      <c r="A63" s="33"/>
    </row>
    <row r="64" spans="1:1" x14ac:dyDescent="0.25">
      <c r="A64" s="33"/>
    </row>
    <row r="65" spans="1:1" x14ac:dyDescent="0.25">
      <c r="A65" s="33"/>
    </row>
    <row r="66" spans="1:1" x14ac:dyDescent="0.25">
      <c r="A66" s="33"/>
    </row>
    <row r="67" spans="1:1" x14ac:dyDescent="0.25">
      <c r="A67" s="33"/>
    </row>
    <row r="68" spans="1:1" x14ac:dyDescent="0.25">
      <c r="A68" s="33"/>
    </row>
    <row r="69" spans="1:1" x14ac:dyDescent="0.25">
      <c r="A69" s="33"/>
    </row>
    <row r="70" spans="1:1" x14ac:dyDescent="0.25">
      <c r="A70" s="33"/>
    </row>
    <row r="71" spans="1:1" x14ac:dyDescent="0.25">
      <c r="A71" s="33"/>
    </row>
    <row r="72" spans="1:1" x14ac:dyDescent="0.25">
      <c r="A72" s="33"/>
    </row>
    <row r="73" spans="1:1" x14ac:dyDescent="0.25">
      <c r="A73" s="33"/>
    </row>
    <row r="74" spans="1:1" x14ac:dyDescent="0.25">
      <c r="A74" s="33"/>
    </row>
    <row r="75" spans="1:1" x14ac:dyDescent="0.25">
      <c r="A75" s="33"/>
    </row>
    <row r="76" spans="1:1" x14ac:dyDescent="0.25">
      <c r="A76" s="33"/>
    </row>
    <row r="77" spans="1:1" x14ac:dyDescent="0.25">
      <c r="A77" s="33"/>
    </row>
    <row r="78" spans="1:1" x14ac:dyDescent="0.25">
      <c r="A78" s="33"/>
    </row>
    <row r="79" spans="1:1" x14ac:dyDescent="0.25">
      <c r="A79" s="33"/>
    </row>
    <row r="80" spans="1:1" x14ac:dyDescent="0.25">
      <c r="A80" s="33"/>
    </row>
    <row r="81" spans="1:1" x14ac:dyDescent="0.25">
      <c r="A81" s="33"/>
    </row>
    <row r="82" spans="1:1" x14ac:dyDescent="0.25">
      <c r="A82" s="33"/>
    </row>
    <row r="83" spans="1:1" x14ac:dyDescent="0.25">
      <c r="A83" s="33"/>
    </row>
    <row r="84" spans="1:1" x14ac:dyDescent="0.25">
      <c r="A84" s="33"/>
    </row>
    <row r="85" spans="1:1" x14ac:dyDescent="0.25">
      <c r="A85" s="33"/>
    </row>
    <row r="86" spans="1:1" x14ac:dyDescent="0.25">
      <c r="A86" s="33"/>
    </row>
    <row r="87" spans="1:1" x14ac:dyDescent="0.25">
      <c r="A87" s="33"/>
    </row>
    <row r="88" spans="1:1" x14ac:dyDescent="0.25">
      <c r="A88" s="33"/>
    </row>
    <row r="89" spans="1:1" x14ac:dyDescent="0.25">
      <c r="A89" s="33"/>
    </row>
    <row r="90" spans="1:1" x14ac:dyDescent="0.25">
      <c r="A90" s="33"/>
    </row>
    <row r="91" spans="1:1" x14ac:dyDescent="0.25">
      <c r="A91" s="33"/>
    </row>
    <row r="92" spans="1:1" x14ac:dyDescent="0.25">
      <c r="A92" s="33"/>
    </row>
    <row r="93" spans="1:1" x14ac:dyDescent="0.25">
      <c r="A93" s="33"/>
    </row>
    <row r="94" spans="1:1" x14ac:dyDescent="0.25">
      <c r="A94" s="33"/>
    </row>
    <row r="95" spans="1:1" x14ac:dyDescent="0.25">
      <c r="A95" s="33"/>
    </row>
    <row r="96" spans="1:1" x14ac:dyDescent="0.25">
      <c r="A96" s="33"/>
    </row>
    <row r="97" spans="1:1" x14ac:dyDescent="0.25">
      <c r="A97" s="33"/>
    </row>
    <row r="98" spans="1:1" x14ac:dyDescent="0.25">
      <c r="A98" s="33"/>
    </row>
    <row r="99" spans="1:1" x14ac:dyDescent="0.25">
      <c r="A99" s="33"/>
    </row>
    <row r="100" spans="1:1" x14ac:dyDescent="0.25">
      <c r="A100" s="33"/>
    </row>
    <row r="101" spans="1:1" x14ac:dyDescent="0.25">
      <c r="A101" s="33"/>
    </row>
    <row r="102" spans="1:1" x14ac:dyDescent="0.25">
      <c r="A102" s="33"/>
    </row>
    <row r="103" spans="1:1" x14ac:dyDescent="0.25">
      <c r="A103" s="33"/>
    </row>
    <row r="104" spans="1:1" x14ac:dyDescent="0.25">
      <c r="A104" s="33"/>
    </row>
    <row r="105" spans="1:1" x14ac:dyDescent="0.25">
      <c r="A105" s="33"/>
    </row>
    <row r="106" spans="1:1" x14ac:dyDescent="0.25">
      <c r="A106" s="33"/>
    </row>
    <row r="107" spans="1:1" x14ac:dyDescent="0.25">
      <c r="A107" s="33"/>
    </row>
    <row r="108" spans="1:1" x14ac:dyDescent="0.25">
      <c r="A108" s="33"/>
    </row>
    <row r="109" spans="1:1" x14ac:dyDescent="0.25">
      <c r="A109" s="33"/>
    </row>
    <row r="110" spans="1:1" x14ac:dyDescent="0.25">
      <c r="A110" s="33"/>
    </row>
    <row r="111" spans="1:1" x14ac:dyDescent="0.25">
      <c r="A111" s="33"/>
    </row>
    <row r="112" spans="1:1" x14ac:dyDescent="0.25">
      <c r="A112" s="33"/>
    </row>
    <row r="113" spans="1:1" x14ac:dyDescent="0.25">
      <c r="A113" s="33"/>
    </row>
    <row r="114" spans="1:1" x14ac:dyDescent="0.25">
      <c r="A114" s="33"/>
    </row>
    <row r="115" spans="1:1" x14ac:dyDescent="0.25">
      <c r="A115" s="33"/>
    </row>
    <row r="116" spans="1:1" x14ac:dyDescent="0.25">
      <c r="A116" s="33"/>
    </row>
    <row r="117" spans="1:1" x14ac:dyDescent="0.25">
      <c r="A117" s="33"/>
    </row>
    <row r="118" spans="1:1" x14ac:dyDescent="0.25">
      <c r="A118" s="33"/>
    </row>
    <row r="119" spans="1:1" x14ac:dyDescent="0.25">
      <c r="A119" s="33"/>
    </row>
    <row r="120" spans="1:1" x14ac:dyDescent="0.25">
      <c r="A120" s="33"/>
    </row>
    <row r="121" spans="1:1" x14ac:dyDescent="0.25">
      <c r="A121" s="33"/>
    </row>
    <row r="122" spans="1:1" x14ac:dyDescent="0.25">
      <c r="A122" s="33"/>
    </row>
    <row r="123" spans="1:1" x14ac:dyDescent="0.25">
      <c r="A123" s="33"/>
    </row>
    <row r="124" spans="1:1" x14ac:dyDescent="0.25">
      <c r="A124" s="33"/>
    </row>
    <row r="125" spans="1:1" x14ac:dyDescent="0.25">
      <c r="A125" s="33"/>
    </row>
    <row r="126" spans="1:1" x14ac:dyDescent="0.25">
      <c r="A126" s="33"/>
    </row>
    <row r="127" spans="1:1" x14ac:dyDescent="0.25">
      <c r="A127" s="33"/>
    </row>
    <row r="128" spans="1:1" x14ac:dyDescent="0.25">
      <c r="A128" s="33"/>
    </row>
    <row r="129" spans="1:1" x14ac:dyDescent="0.25">
      <c r="A129" s="33"/>
    </row>
    <row r="130" spans="1:1" x14ac:dyDescent="0.25">
      <c r="A130" s="33"/>
    </row>
    <row r="131" spans="1:1" x14ac:dyDescent="0.25">
      <c r="A131" s="33"/>
    </row>
    <row r="132" spans="1:1" x14ac:dyDescent="0.25">
      <c r="A132" s="33"/>
    </row>
    <row r="133" spans="1:1" x14ac:dyDescent="0.25">
      <c r="A133" s="33"/>
    </row>
    <row r="134" spans="1:1" x14ac:dyDescent="0.25">
      <c r="A134" s="33"/>
    </row>
    <row r="135" spans="1:1" x14ac:dyDescent="0.25">
      <c r="A135" s="33"/>
    </row>
    <row r="136" spans="1:1" x14ac:dyDescent="0.25">
      <c r="A136" s="33"/>
    </row>
    <row r="137" spans="1:1" x14ac:dyDescent="0.25">
      <c r="A137" s="33"/>
    </row>
    <row r="138" spans="1:1" x14ac:dyDescent="0.25">
      <c r="A138" s="33"/>
    </row>
    <row r="139" spans="1:1" x14ac:dyDescent="0.25">
      <c r="A139" s="33"/>
    </row>
    <row r="140" spans="1:1" x14ac:dyDescent="0.25">
      <c r="A140" s="33"/>
    </row>
    <row r="141" spans="1:1" x14ac:dyDescent="0.25">
      <c r="A141" s="33"/>
    </row>
    <row r="142" spans="1:1" x14ac:dyDescent="0.25">
      <c r="A142" s="33"/>
    </row>
    <row r="143" spans="1:1" x14ac:dyDescent="0.25">
      <c r="A143" s="33"/>
    </row>
    <row r="144" spans="1:1" x14ac:dyDescent="0.25">
      <c r="A144" s="33"/>
    </row>
    <row r="145" spans="1:1" x14ac:dyDescent="0.25">
      <c r="A145" s="33"/>
    </row>
    <row r="146" spans="1:1" x14ac:dyDescent="0.25">
      <c r="A146" s="33"/>
    </row>
    <row r="147" spans="1:1" x14ac:dyDescent="0.25">
      <c r="A147" s="33"/>
    </row>
    <row r="148" spans="1:1" x14ac:dyDescent="0.25">
      <c r="A148" s="33"/>
    </row>
    <row r="149" spans="1:1" x14ac:dyDescent="0.25">
      <c r="A149" s="33"/>
    </row>
    <row r="150" spans="1:1" x14ac:dyDescent="0.25">
      <c r="A150" s="33"/>
    </row>
    <row r="151" spans="1:1" x14ac:dyDescent="0.25">
      <c r="A151" s="33"/>
    </row>
    <row r="152" spans="1:1" x14ac:dyDescent="0.25">
      <c r="A152" s="33"/>
    </row>
    <row r="153" spans="1:1" x14ac:dyDescent="0.25">
      <c r="A153" s="33"/>
    </row>
    <row r="154" spans="1:1" x14ac:dyDescent="0.25">
      <c r="A154" s="33"/>
    </row>
    <row r="155" spans="1:1" x14ac:dyDescent="0.25">
      <c r="A155" s="33"/>
    </row>
    <row r="156" spans="1:1" x14ac:dyDescent="0.25">
      <c r="A156" s="33"/>
    </row>
    <row r="157" spans="1:1" x14ac:dyDescent="0.25">
      <c r="A157" s="33"/>
    </row>
    <row r="158" spans="1:1" x14ac:dyDescent="0.25">
      <c r="A158" s="33"/>
    </row>
    <row r="159" spans="1:1" x14ac:dyDescent="0.25">
      <c r="A159" s="33"/>
    </row>
    <row r="160" spans="1:1" x14ac:dyDescent="0.25">
      <c r="A160" s="33"/>
    </row>
    <row r="161" spans="1:1" x14ac:dyDescent="0.25">
      <c r="A161" s="33"/>
    </row>
    <row r="162" spans="1:1" x14ac:dyDescent="0.25">
      <c r="A162" s="33"/>
    </row>
    <row r="163" spans="1:1" x14ac:dyDescent="0.25">
      <c r="A163" s="33"/>
    </row>
    <row r="164" spans="1:1" x14ac:dyDescent="0.25">
      <c r="A164" s="33"/>
    </row>
    <row r="165" spans="1:1" x14ac:dyDescent="0.25">
      <c r="A165" s="33"/>
    </row>
    <row r="166" spans="1:1" x14ac:dyDescent="0.25">
      <c r="A166" s="33"/>
    </row>
    <row r="167" spans="1:1" x14ac:dyDescent="0.25">
      <c r="A167" s="33"/>
    </row>
    <row r="168" spans="1:1" x14ac:dyDescent="0.25">
      <c r="A168" s="33"/>
    </row>
    <row r="169" spans="1:1" x14ac:dyDescent="0.25">
      <c r="A169" s="29"/>
    </row>
    <row r="170" spans="1:1" x14ac:dyDescent="0.25">
      <c r="A170" s="29"/>
    </row>
    <row r="171" spans="1:1" x14ac:dyDescent="0.25">
      <c r="A171" s="29"/>
    </row>
    <row r="172" spans="1:1" x14ac:dyDescent="0.25">
      <c r="A172" s="29"/>
    </row>
    <row r="173" spans="1:1" x14ac:dyDescent="0.25">
      <c r="A173" s="29"/>
    </row>
    <row r="174" spans="1:1" x14ac:dyDescent="0.25">
      <c r="A174" s="29"/>
    </row>
    <row r="175" spans="1:1" x14ac:dyDescent="0.25">
      <c r="A175" s="29"/>
    </row>
    <row r="176" spans="1:1" x14ac:dyDescent="0.25">
      <c r="A176" s="29"/>
    </row>
    <row r="177" spans="1:1" x14ac:dyDescent="0.25">
      <c r="A177" s="29"/>
    </row>
    <row r="178" spans="1:1" x14ac:dyDescent="0.25">
      <c r="A178" s="29"/>
    </row>
    <row r="179" spans="1:1" x14ac:dyDescent="0.25">
      <c r="A179" s="29"/>
    </row>
  </sheetData>
  <mergeCells count="1">
    <mergeCell ref="A1:A168"/>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Inventory - Manufacturing</vt:lpstr>
      <vt:lpstr>Inventory - Use</vt:lpstr>
      <vt:lpstr>LCA</vt:lpstr>
      <vt:lpstr>LCIA</vt:lpstr>
      <vt:lpstr>Staircase</vt:lpstr>
      <vt:lpstr>Faults</vt:lpstr>
      <vt:lpstr>Replac. Matrix</vt:lpstr>
      <vt:lpstr>Licence (GNU LGPL)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Briac Baudais</dc:creator>
  <cp:lastModifiedBy>Baudais, Briac</cp:lastModifiedBy>
  <dcterms:created xsi:type="dcterms:W3CDTF">2024-06-06T12:20:07Z</dcterms:created>
  <dcterms:modified xsi:type="dcterms:W3CDTF">2024-08-02T07:47:52Z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55f6660-0408-47d2-ae31-f46329b4bd81_Enabled">
    <vt:lpwstr>true</vt:lpwstr>
  </property>
  <property fmtid="{D5CDD505-2E9C-101B-9397-08002B2CF9AE}" pid="3" name="MSIP_Label_d55f6660-0408-47d2-ae31-f46329b4bd81_SetDate">
    <vt:lpwstr>2024-06-06T12:20:07Z</vt:lpwstr>
  </property>
  <property fmtid="{D5CDD505-2E9C-101B-9397-08002B2CF9AE}" pid="4" name="MSIP_Label_d55f6660-0408-47d2-ae31-f46329b4bd81_Method">
    <vt:lpwstr>Standard</vt:lpwstr>
  </property>
  <property fmtid="{D5CDD505-2E9C-101B-9397-08002B2CF9AE}" pid="5" name="MSIP_Label_d55f6660-0408-47d2-ae31-f46329b4bd81_Name">
    <vt:lpwstr>General</vt:lpwstr>
  </property>
  <property fmtid="{D5CDD505-2E9C-101B-9397-08002B2CF9AE}" pid="6" name="MSIP_Label_d55f6660-0408-47d2-ae31-f46329b4bd81_SiteId">
    <vt:lpwstr>1f141cfd-a6c5-4e9a-bf84-7116c141e5f4</vt:lpwstr>
  </property>
  <property fmtid="{D5CDD505-2E9C-101B-9397-08002B2CF9AE}" pid="7" name="MSIP_Label_d55f6660-0408-47d2-ae31-f46329b4bd81_ActionId">
    <vt:lpwstr>e87282ce-de7a-4ba8-ae04-8d63f3140dd3</vt:lpwstr>
  </property>
  <property fmtid="{D5CDD505-2E9C-101B-9397-08002B2CF9AE}" pid="8" name="MSIP_Label_d55f6660-0408-47d2-ae31-f46329b4bd81_ContentBits">
    <vt:lpwstr>0</vt:lpwstr>
  </property>
</Properties>
</file>