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Volumes/SP UFD U2/JuanesLab/"/>
    </mc:Choice>
  </mc:AlternateContent>
  <bookViews>
    <workbookView xWindow="1160" yWindow="460" windowWidth="25640" windowHeight="17540" activeTab="4"/>
  </bookViews>
  <sheets>
    <sheet name="Sheet1" sheetId="1" r:id="rId1"/>
    <sheet name="Sheet2" sheetId="2" r:id="rId2"/>
    <sheet name="Sheet3" sheetId="3" r:id="rId3"/>
    <sheet name="Sheet4" sheetId="4" r:id="rId4"/>
    <sheet name="Standard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5" l="1"/>
  <c r="F73" i="5"/>
  <c r="E73" i="5"/>
  <c r="D73" i="5"/>
  <c r="C73" i="5"/>
  <c r="G72" i="5"/>
  <c r="F72" i="5"/>
  <c r="E72" i="5"/>
  <c r="D72" i="5"/>
  <c r="C72" i="5"/>
  <c r="G44" i="5"/>
  <c r="F44" i="5"/>
  <c r="E44" i="5"/>
  <c r="D44" i="5"/>
  <c r="C44" i="5"/>
  <c r="G43" i="5"/>
  <c r="F43" i="5"/>
  <c r="E43" i="5"/>
  <c r="D43" i="5"/>
  <c r="C43" i="5"/>
  <c r="G32" i="5"/>
  <c r="F32" i="5"/>
  <c r="E32" i="5"/>
  <c r="D32" i="5"/>
  <c r="C32" i="5"/>
  <c r="G31" i="5"/>
  <c r="F31" i="5"/>
  <c r="E31" i="5"/>
  <c r="D31" i="5"/>
  <c r="C31" i="5"/>
  <c r="G17" i="5"/>
  <c r="C17" i="5"/>
  <c r="G16" i="5"/>
  <c r="D16" i="5"/>
  <c r="C16" i="5"/>
  <c r="G19" i="4"/>
  <c r="G18" i="4"/>
  <c r="G17" i="4"/>
  <c r="G16" i="4"/>
  <c r="G15" i="4"/>
  <c r="G13" i="4"/>
  <c r="G12" i="4"/>
  <c r="G11" i="4"/>
  <c r="G10" i="4"/>
  <c r="G9" i="4"/>
  <c r="G8" i="4"/>
  <c r="G7" i="4"/>
  <c r="G6" i="4"/>
  <c r="G5" i="4"/>
  <c r="G4" i="4"/>
  <c r="G3" i="4"/>
  <c r="G97" i="3"/>
  <c r="G96" i="3"/>
  <c r="G95" i="3"/>
  <c r="G94" i="3"/>
  <c r="G93" i="3"/>
  <c r="G92" i="3"/>
  <c r="G91" i="3"/>
  <c r="G90" i="3"/>
  <c r="G89" i="3"/>
  <c r="G88" i="3"/>
  <c r="G87" i="3"/>
  <c r="G85" i="3"/>
  <c r="G84" i="3"/>
  <c r="G83" i="3"/>
  <c r="G82" i="3"/>
  <c r="G81" i="3"/>
  <c r="G80" i="3"/>
  <c r="G79" i="3"/>
  <c r="G78" i="3"/>
  <c r="G77" i="3"/>
  <c r="G76" i="3"/>
  <c r="G75" i="3"/>
  <c r="G73" i="3"/>
  <c r="G72" i="3"/>
  <c r="G71" i="3"/>
  <c r="G70" i="3"/>
  <c r="G69" i="3"/>
  <c r="G68" i="3"/>
  <c r="G67" i="3"/>
  <c r="G66" i="3"/>
  <c r="G65" i="3"/>
  <c r="G64" i="3"/>
  <c r="G63" i="3"/>
  <c r="G61" i="3"/>
  <c r="G60" i="3"/>
  <c r="G59" i="3"/>
  <c r="G58" i="3"/>
  <c r="G57" i="3"/>
  <c r="G56" i="3"/>
  <c r="G55" i="3"/>
  <c r="G54" i="3"/>
  <c r="G53" i="3"/>
  <c r="G52" i="3"/>
  <c r="G51" i="3"/>
  <c r="G49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3" i="2"/>
  <c r="G72" i="2"/>
  <c r="G71" i="2"/>
  <c r="G70" i="2"/>
  <c r="G69" i="2"/>
  <c r="G68" i="2"/>
  <c r="G67" i="2"/>
  <c r="G66" i="2"/>
  <c r="G65" i="2"/>
  <c r="G64" i="2"/>
  <c r="G63" i="2"/>
  <c r="G61" i="2"/>
  <c r="G60" i="2"/>
  <c r="G59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7" i="2"/>
  <c r="G36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  <c r="G3" i="2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<sst xmlns="http://schemas.openxmlformats.org/spreadsheetml/2006/main" count="1400" uniqueCount="408">
  <si>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</si>
  <si>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</si>
  <si>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</si>
  <si>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</si>
  <si>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</si>
  <si>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</si>
  <si>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</si>
  <si>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</si>
  <si>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</si>
  <si>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</si>
  <si>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</si>
  <si>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</si>
  <si>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</si>
  <si>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</si>
  <si>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</si>
  <si>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</si>
  <si>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</si>
  <si>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</si>
  <si>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</si>
  <si>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</si>
  <si>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</si>
  <si>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</si>
  <si>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</si>
  <si>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</si>
  <si>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</si>
  <si>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</si>
  <si>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</si>
  <si>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</si>
  <si>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</si>
  <si>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</si>
  <si>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</si>
  <si>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</si>
  <si>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</si>
  <si>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</si>
  <si>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</si>
  <si>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</si>
  <si>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</si>
  <si>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</si>
  <si>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</si>
  <si>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</si>
  <si>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</si>
  <si>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</si>
  <si>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</si>
  <si>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</si>
  <si>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</si>
  <si>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</si>
  <si>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</si>
  <si>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</si>
  <si>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</si>
  <si>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</si>
  <si>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</si>
  <si>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</si>
  <si>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</si>
  <si>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</si>
  <si>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</si>
  <si>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</si>
  <si>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</si>
  <si>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</si>
  <si>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</si>
  <si>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</si>
  <si>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</si>
  <si>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</si>
  <si>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</si>
  <si>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</si>
  <si>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</si>
  <si>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</si>
  <si>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</si>
  <si>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</si>
  <si>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</si>
  <si>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</si>
  <si>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</si>
  <si>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</si>
  <si>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</si>
  <si>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</si>
  <si>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</si>
  <si>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</si>
  <si>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</si>
  <si>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</si>
  <si>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</si>
  <si>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</si>
  <si>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</si>
  <si>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</si>
  <si>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</si>
  <si>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</si>
  <si>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</si>
  <si>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</si>
  <si>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</si>
  <si>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</si>
  <si>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</si>
  <si>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</si>
  <si>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</si>
  <si>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</si>
  <si>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</si>
  <si>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</si>
  <si>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</si>
  <si>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</si>
  <si>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Tray #</t>
  </si>
  <si>
    <t>sample</t>
  </si>
  <si>
    <t>standard</t>
  </si>
  <si>
    <t>liver</t>
  </si>
  <si>
    <t>muscle</t>
  </si>
  <si>
    <t>sample ID</t>
  </si>
  <si>
    <t>LE-LIV-1</t>
  </si>
  <si>
    <t>LE-LIV-2</t>
  </si>
  <si>
    <t>LE-LIV-3</t>
  </si>
  <si>
    <t>LE-LIV-4</t>
  </si>
  <si>
    <t>LE-LIV-5</t>
  </si>
  <si>
    <t>LE-LIV-6</t>
  </si>
  <si>
    <t>LE-LIV-7</t>
  </si>
  <si>
    <t>LE-LIV-8</t>
  </si>
  <si>
    <t>LE-LIV-9</t>
  </si>
  <si>
    <t>LE-LIV-10</t>
  </si>
  <si>
    <t>LE-LIV-11</t>
  </si>
  <si>
    <t>LE-LIV-12</t>
  </si>
  <si>
    <t>LE-LIV-13</t>
  </si>
  <si>
    <t>LE-LIV-14</t>
  </si>
  <si>
    <t>LE-LIV-15</t>
  </si>
  <si>
    <t>LE-LIV-16</t>
  </si>
  <si>
    <t>LE-LIV-17</t>
  </si>
  <si>
    <t>LE-LIV-18</t>
  </si>
  <si>
    <t>LE-LIV-19</t>
  </si>
  <si>
    <t>LE-LIV-20</t>
  </si>
  <si>
    <t>LE-LIV-21</t>
  </si>
  <si>
    <t>LE-LIV-22</t>
  </si>
  <si>
    <t>LE-LIV-23</t>
  </si>
  <si>
    <t>LE-LIV-24</t>
  </si>
  <si>
    <t>LE-LIV-25</t>
  </si>
  <si>
    <t>LE-LIV-26</t>
  </si>
  <si>
    <t>LE-LIV-27</t>
  </si>
  <si>
    <t>LE-LIV-28</t>
  </si>
  <si>
    <t>LE-LIV-29</t>
  </si>
  <si>
    <t>LE-LIV-30</t>
  </si>
  <si>
    <t>LE-LIV-31</t>
  </si>
  <si>
    <t>LE-LIV-32</t>
  </si>
  <si>
    <t>LE-LIV-33</t>
  </si>
  <si>
    <t>LE-LIV-34</t>
  </si>
  <si>
    <t>LE-LIV-35</t>
  </si>
  <si>
    <t>LE-LIV-36</t>
  </si>
  <si>
    <t>LE-LIV-37</t>
  </si>
  <si>
    <t>LE-LIV-38</t>
  </si>
  <si>
    <t>LE-LIV-39</t>
  </si>
  <si>
    <t>LE-LIV-40</t>
  </si>
  <si>
    <t>LE-LIV-41</t>
  </si>
  <si>
    <t>LE-LIV-42</t>
  </si>
  <si>
    <t>LE-LIV-43</t>
  </si>
  <si>
    <t>LE-LIV-44</t>
  </si>
  <si>
    <t>LE-LIV-45</t>
  </si>
  <si>
    <t>LE-LIV-46</t>
  </si>
  <si>
    <t>LE-LIV-47</t>
  </si>
  <si>
    <t>LE-LIV-48</t>
  </si>
  <si>
    <t>LE-LIV-49</t>
  </si>
  <si>
    <t>LE-LIV-50</t>
  </si>
  <si>
    <t>LE-LIV-51</t>
  </si>
  <si>
    <t>LE-LIV-52</t>
  </si>
  <si>
    <t>LE-LIV-53</t>
  </si>
  <si>
    <t>LE-LIV-54</t>
  </si>
  <si>
    <t>LE-LIV-55</t>
  </si>
  <si>
    <t>LE-LIV-56</t>
  </si>
  <si>
    <t>LE-LIV-57</t>
  </si>
  <si>
    <t>LE-LIV-58</t>
  </si>
  <si>
    <t>LE-LIV-59</t>
  </si>
  <si>
    <t>LE-LIV-60</t>
  </si>
  <si>
    <t>LE-LIV-61</t>
  </si>
  <si>
    <t>LE-LIV-62</t>
  </si>
  <si>
    <t>LE-LIV-63</t>
  </si>
  <si>
    <t>LE-LIV-64</t>
  </si>
  <si>
    <t>LE-LIV-65</t>
  </si>
  <si>
    <t>LE-LIV-66</t>
  </si>
  <si>
    <t>LE-LIV-67</t>
  </si>
  <si>
    <t>LE-LIV-68</t>
  </si>
  <si>
    <t>LE-LIV-69</t>
  </si>
  <si>
    <t>LE-LIV-70</t>
  </si>
  <si>
    <t>LE-MUS-1</t>
  </si>
  <si>
    <t>LE-MUS-2</t>
  </si>
  <si>
    <t>LE-MUS-3</t>
  </si>
  <si>
    <t>LE-MUS-4</t>
  </si>
  <si>
    <t>LE-MUS-5</t>
  </si>
  <si>
    <t>LE-MUS-6</t>
  </si>
  <si>
    <t>LE-MUS-7</t>
  </si>
  <si>
    <t>LE-MUS-8</t>
  </si>
  <si>
    <t>LE-MUS-9</t>
  </si>
  <si>
    <t>LE-MUS-10</t>
  </si>
  <si>
    <t>LE-MUS-11</t>
  </si>
  <si>
    <t>LE-MUS-12</t>
  </si>
  <si>
    <t>LE-MUS-13</t>
  </si>
  <si>
    <t>LE-MUS-14</t>
  </si>
  <si>
    <t>LE-MUS-15</t>
  </si>
  <si>
    <t>LE-MUS-16</t>
  </si>
  <si>
    <t>LE-MUS-17</t>
  </si>
  <si>
    <t>LE-MUS-18</t>
  </si>
  <si>
    <t>LE-MUS-19</t>
  </si>
  <si>
    <t>LE-MUS-20</t>
  </si>
  <si>
    <t>LE-MUS-21</t>
  </si>
  <si>
    <t>LE-MUS-22</t>
  </si>
  <si>
    <t>LE-MUS-23</t>
  </si>
  <si>
    <t>LE-MUS-24</t>
  </si>
  <si>
    <t>LE-MUS-25</t>
  </si>
  <si>
    <t>LE-MUS-26</t>
  </si>
  <si>
    <t>LE-MUS-27</t>
  </si>
  <si>
    <t>LE-MUS-28</t>
  </si>
  <si>
    <t>LE-MUS-29</t>
  </si>
  <si>
    <t>LE-MUS-30</t>
  </si>
  <si>
    <t>LE-MUS-31</t>
  </si>
  <si>
    <t>LE-MUS-32</t>
  </si>
  <si>
    <t>LE-MUS-33</t>
  </si>
  <si>
    <t>LE-MUS-34</t>
  </si>
  <si>
    <t>LE-MUS-35</t>
  </si>
  <si>
    <t>LE-MUS-36</t>
  </si>
  <si>
    <t>LE-MUS-37</t>
  </si>
  <si>
    <t>LE-MUS-38</t>
  </si>
  <si>
    <t>LE-MUS-39</t>
  </si>
  <si>
    <t>LE-MUS-40</t>
  </si>
  <si>
    <t>LE-MUS-41</t>
  </si>
  <si>
    <t>LE-MUS-42</t>
  </si>
  <si>
    <t>LE-MUS-43</t>
  </si>
  <si>
    <t>LE-MUS-44</t>
  </si>
  <si>
    <t>LE-MUS-45</t>
  </si>
  <si>
    <t>LE-MUS-46</t>
  </si>
  <si>
    <t>LE-MUS-47</t>
  </si>
  <si>
    <t>LE-MUS-48</t>
  </si>
  <si>
    <t>LE-MUS-49</t>
  </si>
  <si>
    <t>LE-MUS-50</t>
  </si>
  <si>
    <t>LE-MUS-51</t>
  </si>
  <si>
    <t>LE-MUS-52</t>
  </si>
  <si>
    <t>LE-MUS-53</t>
  </si>
  <si>
    <t>LE-MUS-54</t>
  </si>
  <si>
    <t>LE-MUS-55</t>
  </si>
  <si>
    <t>LE-MUS-56</t>
  </si>
  <si>
    <t>LE-MUS-57</t>
  </si>
  <si>
    <t>LE-MUS-58</t>
  </si>
  <si>
    <t>LE-MUS-59</t>
  </si>
  <si>
    <t>LE-MUS-60</t>
  </si>
  <si>
    <t>LE-MUS-61</t>
  </si>
  <si>
    <t>LE-MUS-62</t>
  </si>
  <si>
    <t>LE-MUS-63</t>
  </si>
  <si>
    <t>LE-MUS-64</t>
  </si>
  <si>
    <t>LE-MUS-65</t>
  </si>
  <si>
    <t>LE-MUS-66</t>
  </si>
  <si>
    <t>LE-MUS-67</t>
  </si>
  <si>
    <t>LE-MUS-68</t>
  </si>
  <si>
    <t>LE-MUS-69</t>
  </si>
  <si>
    <t>LE-MUS-70</t>
  </si>
  <si>
    <t>LIV-1</t>
  </si>
  <si>
    <t>LIV-2</t>
  </si>
  <si>
    <t>LIV-3</t>
  </si>
  <si>
    <t>LIV-4</t>
  </si>
  <si>
    <t>LIV-5</t>
  </si>
  <si>
    <t>LIV-6</t>
  </si>
  <si>
    <t>LIV-7</t>
  </si>
  <si>
    <t>LIV-8</t>
  </si>
  <si>
    <t>LIV-9</t>
  </si>
  <si>
    <t>LIV-10</t>
  </si>
  <si>
    <t>LIV-11</t>
  </si>
  <si>
    <t>LIV-12</t>
  </si>
  <si>
    <t>LIV-13</t>
  </si>
  <si>
    <t>LIV-14</t>
  </si>
  <si>
    <t>LIV-15</t>
  </si>
  <si>
    <t>LIV-16</t>
  </si>
  <si>
    <t>LIV-17</t>
  </si>
  <si>
    <t>LIV-18</t>
  </si>
  <si>
    <t>LIV-19</t>
  </si>
  <si>
    <t>LIV-20</t>
  </si>
  <si>
    <t>LIV-21</t>
  </si>
  <si>
    <t>LIV-22</t>
  </si>
  <si>
    <t>LIV-23</t>
  </si>
  <si>
    <t>LIV-24</t>
  </si>
  <si>
    <t>LIV-25</t>
  </si>
  <si>
    <t>STD-16</t>
  </si>
  <si>
    <t>LIV-26</t>
  </si>
  <si>
    <t>LIV-27</t>
  </si>
  <si>
    <t>LIV-28</t>
  </si>
  <si>
    <t>LIV-29</t>
  </si>
  <si>
    <t>LIV-30</t>
  </si>
  <si>
    <t>LIV-31</t>
  </si>
  <si>
    <t>LIV-32</t>
  </si>
  <si>
    <t>LIV-33</t>
  </si>
  <si>
    <t>LIV-34</t>
  </si>
  <si>
    <t>LIV-35</t>
  </si>
  <si>
    <t>LIV-36</t>
  </si>
  <si>
    <t>LIV-37</t>
  </si>
  <si>
    <t>LIV-38</t>
  </si>
  <si>
    <t>LIV-39</t>
  </si>
  <si>
    <t>LIV-40</t>
  </si>
  <si>
    <t>LIV-41</t>
  </si>
  <si>
    <t>LIV-42</t>
  </si>
  <si>
    <t>LIV-43</t>
  </si>
  <si>
    <t>LIV-44</t>
  </si>
  <si>
    <t>LIV-45</t>
  </si>
  <si>
    <t>LIV-46</t>
  </si>
  <si>
    <t>LIV-47</t>
  </si>
  <si>
    <t>LIV-48</t>
  </si>
  <si>
    <t>LIV-49</t>
  </si>
  <si>
    <t>LIV-50</t>
  </si>
  <si>
    <t>LIV-51</t>
  </si>
  <si>
    <t>LIV-52</t>
  </si>
  <si>
    <t>LIV-53</t>
  </si>
  <si>
    <t>LIV-54</t>
  </si>
  <si>
    <t>LIV-55</t>
  </si>
  <si>
    <t>LIV-56</t>
  </si>
  <si>
    <t>LIV-57</t>
  </si>
  <si>
    <t>LIV-58</t>
  </si>
  <si>
    <t>LIV-59</t>
  </si>
  <si>
    <t>LIV-60</t>
  </si>
  <si>
    <t>LIV-61</t>
  </si>
  <si>
    <t>LIV-62</t>
  </si>
  <si>
    <t>LIV-63</t>
  </si>
  <si>
    <t>LIV-64</t>
  </si>
  <si>
    <t>LIV-65</t>
  </si>
  <si>
    <t>LIV-66</t>
  </si>
  <si>
    <t>LIV-67</t>
  </si>
  <si>
    <t>LIV-68</t>
  </si>
  <si>
    <t>LIV-69</t>
  </si>
  <si>
    <t>LIV-70</t>
  </si>
  <si>
    <t>MUS-1</t>
  </si>
  <si>
    <t>MUS-2</t>
  </si>
  <si>
    <t>MUS-3</t>
  </si>
  <si>
    <t>MUS-4</t>
  </si>
  <si>
    <t>MUS-5</t>
  </si>
  <si>
    <t>MUS-6</t>
  </si>
  <si>
    <t>MUS-7</t>
  </si>
  <si>
    <t>MUS-8</t>
  </si>
  <si>
    <t>MUS-9</t>
  </si>
  <si>
    <t>MUS-10</t>
  </si>
  <si>
    <t>MUS-11</t>
  </si>
  <si>
    <t>MUS-12</t>
  </si>
  <si>
    <t>MUS-13</t>
  </si>
  <si>
    <t>MUS-14</t>
  </si>
  <si>
    <t>MUS-15</t>
  </si>
  <si>
    <t>MUS-16</t>
  </si>
  <si>
    <t>MUS-17</t>
  </si>
  <si>
    <t>MUS-18</t>
  </si>
  <si>
    <t>MUS-19</t>
  </si>
  <si>
    <t>MUS-20</t>
  </si>
  <si>
    <t>MUS-21</t>
  </si>
  <si>
    <t>MUS-22</t>
  </si>
  <si>
    <t>MUS-23</t>
  </si>
  <si>
    <t>MUS-24</t>
  </si>
  <si>
    <t>MUS-25</t>
  </si>
  <si>
    <t>MUS-26</t>
  </si>
  <si>
    <t>MUS-27</t>
  </si>
  <si>
    <t>MUS-28</t>
  </si>
  <si>
    <t>MUS-29</t>
  </si>
  <si>
    <t>MUS-30</t>
  </si>
  <si>
    <t>MUS-31</t>
  </si>
  <si>
    <t>MUS-32</t>
  </si>
  <si>
    <t>MUS-33</t>
  </si>
  <si>
    <t>MUS-34</t>
  </si>
  <si>
    <t>MUS-35</t>
  </si>
  <si>
    <t>MUS-36</t>
  </si>
  <si>
    <t>MUS-37</t>
  </si>
  <si>
    <t>MUS-38</t>
  </si>
  <si>
    <t>MUS-39</t>
  </si>
  <si>
    <t>MUS-40</t>
  </si>
  <si>
    <t>MUS-41</t>
  </si>
  <si>
    <t>MUS-42</t>
  </si>
  <si>
    <t>MUS-43</t>
  </si>
  <si>
    <t>MUS-44</t>
  </si>
  <si>
    <t>MUS-45</t>
  </si>
  <si>
    <t>MUS-46</t>
  </si>
  <si>
    <t>MUS-47</t>
  </si>
  <si>
    <t>MUS-48</t>
  </si>
  <si>
    <t>MUS-49</t>
  </si>
  <si>
    <t>MUS-50</t>
  </si>
  <si>
    <t>MUS-51</t>
  </si>
  <si>
    <t>MUS-52</t>
  </si>
  <si>
    <t>MUS-53</t>
  </si>
  <si>
    <t>MUS-54</t>
  </si>
  <si>
    <t>MUS-55</t>
  </si>
  <si>
    <t>MUS-56</t>
  </si>
  <si>
    <t>MUS-57</t>
  </si>
  <si>
    <t>MUS-58</t>
  </si>
  <si>
    <t>MUS-59</t>
  </si>
  <si>
    <t>MUS-60</t>
  </si>
  <si>
    <t>MUS-61</t>
  </si>
  <si>
    <t>MUS-62</t>
  </si>
  <si>
    <t>MUS-63</t>
  </si>
  <si>
    <t>MUS-64</t>
  </si>
  <si>
    <t>MUS-65</t>
  </si>
  <si>
    <t>MUS-66</t>
  </si>
  <si>
    <t>MUS-67</t>
  </si>
  <si>
    <t>MUS-68</t>
  </si>
  <si>
    <t>MUS-69</t>
  </si>
  <si>
    <t>MUS-70</t>
  </si>
  <si>
    <t>tin weight</t>
  </si>
  <si>
    <t>total weight</t>
  </si>
  <si>
    <t>sample weight</t>
  </si>
  <si>
    <t>NA</t>
  </si>
  <si>
    <t>well number</t>
  </si>
  <si>
    <t>Tray 2 Juanes Hagfish 2019</t>
  </si>
  <si>
    <t>Tray 3 Juanes Hagfish 2019</t>
  </si>
  <si>
    <t>Tray 4 Juanes Hagfish 2019</t>
  </si>
  <si>
    <t>Tray 1 Juanes Hagfish 2019</t>
  </si>
  <si>
    <t>sample type</t>
  </si>
  <si>
    <t>% Carbon</t>
  </si>
  <si>
    <t>% Nitrogen</t>
  </si>
  <si>
    <t xml:space="preserve"> δC13</t>
  </si>
  <si>
    <t>δ N15</t>
  </si>
  <si>
    <t>C:N</t>
  </si>
  <si>
    <t>dogfish liver</t>
  </si>
  <si>
    <t>dogfish muscle</t>
  </si>
  <si>
    <t>Sample</t>
  </si>
  <si>
    <t>Weight (mg)</t>
  </si>
  <si>
    <t>acetanilide</t>
  </si>
  <si>
    <t>Average</t>
  </si>
  <si>
    <t>stdev</t>
  </si>
  <si>
    <t>caffeine</t>
  </si>
  <si>
    <t>dolt</t>
  </si>
  <si>
    <t>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</si>
</sst>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6">
    <xf numFmtId="0" fontId="0" fillId="0" borderId="0" xfId="0"/>
    <xf numFmtId="2" fontId="4" fillId="0" borderId="0" xfId="1" applyNumberFormat="1" applyFont="1" applyFill="1" applyBorder="1" applyAlignment="1" applyProtection="1">
      <alignment horizontal="center"/>
      <protection locked="0"/>
    </xf>
    <xf numFmtId="2" fontId="4" fillId="0" borderId="0" xfId="1" applyNumberFormat="1" applyFont="1" applyFill="1" applyBorder="1" applyAlignment="1" applyProtection="1">
      <alignment horizontal="right"/>
      <protection hidden="1"/>
    </xf>
    <xf numFmtId="2" fontId="5" fillId="0" borderId="2" xfId="1" applyNumberFormat="1" applyFont="1" applyFill="1" applyBorder="1" applyAlignment="1" applyProtection="1">
      <alignment horizontal="right"/>
      <protection hidden="1"/>
    </xf>
    <xf numFmtId="2" fontId="5" fillId="0" borderId="3" xfId="1" applyNumberFormat="1" applyFont="1" applyFill="1" applyBorder="1" applyAlignment="1" applyProtection="1">
      <alignment horizontal="right"/>
      <protection hidden="1"/>
    </xf>
    <xf numFmtId="2" fontId="5" fillId="0" borderId="1" xfId="1" applyNumberFormat="1" applyFont="1" applyFill="1" applyBorder="1" applyAlignment="1" applyProtection="1">
      <alignment horizontal="right"/>
      <protection locked="0" hidden="1"/>
    </xf>
    <xf numFmtId="2" fontId="6" fillId="0" borderId="0" xfId="0" applyNumberFormat="1" applyFont="1"/>
    <xf numFmtId="0" fontId="6" fillId="0" borderId="0" xfId="0" applyFont="1"/>
    <xf numFmtId="2" fontId="6" fillId="0" borderId="0" xfId="0" applyNumberFormat="1" applyFont="1" applyAlignment="1" applyProtection="1">
      <alignment horizontal="right"/>
    </xf>
    <xf numFmtId="2" fontId="6" fillId="0" borderId="1" xfId="0" applyNumberFormat="1" applyFont="1" applyFill="1" applyBorder="1" applyProtection="1">
      <protection hidden="1"/>
    </xf>
    <xf numFmtId="2" fontId="6" fillId="0" borderId="1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hidden="1"/>
    </xf>
    <xf numFmtId="0" fontId="6" fillId="0" borderId="0" xfId="0" applyFont="1" applyFill="1"/>
    <xf numFmtId="2" fontId="6" fillId="0" borderId="0" xfId="0" applyNumberFormat="1" applyFont="1" applyFill="1"/>
    <xf numFmtId="0" fontId="6" fillId="2" borderId="0" xfId="0" applyFont="1" applyFill="1"/>
    <xf numFmtId="2" fontId="5" fillId="2" borderId="1" xfId="0" applyNumberFormat="1" applyFont="1" applyFill="1" applyBorder="1" applyProtection="1">
      <protection hidden="1"/>
    </xf>
    <xf numFmtId="2" fontId="6" fillId="2" borderId="0" xfId="0" applyNumberFormat="1" applyFont="1" applyFill="1"/>
    <xf numFmtId="2" fontId="5" fillId="2" borderId="1" xfId="1" applyNumberFormat="1" applyFont="1" applyFill="1" applyBorder="1" applyAlignment="1" applyProtection="1">
      <alignment horizontal="right"/>
      <protection locked="0" hidden="1"/>
    </xf>
    <xf numFmtId="0" fontId="4" fillId="0" borderId="1" xfId="1" applyFont="1" applyFill="1" applyBorder="1" applyAlignment="1" applyProtection="1">
      <protection locked="0"/>
    </xf>
    <xf numFmtId="0" fontId="4" fillId="0" borderId="1" xfId="1" applyFont="1" applyFill="1" applyBorder="1" applyAlignment="1" applyProtection="1">
      <alignment horizontal="left" wrapText="1"/>
      <protection locked="0"/>
    </xf>
    <xf numFmtId="2" fontId="4" fillId="0" borderId="1" xfId="1" applyNumberFormat="1" applyFont="1" applyFill="1" applyBorder="1" applyAlignment="1" applyProtection="1">
      <alignment horizontal="center"/>
      <protection locked="0"/>
    </xf>
    <xf numFmtId="2" fontId="4" fillId="0" borderId="4" xfId="1" applyNumberFormat="1" applyFont="1" applyFill="1" applyBorder="1" applyAlignment="1" applyProtection="1">
      <alignment horizontal="right"/>
      <protection hidden="1"/>
    </xf>
    <xf numFmtId="2" fontId="4" fillId="0" borderId="5" xfId="1" applyNumberFormat="1" applyFont="1" applyFill="1" applyBorder="1" applyAlignment="1" applyProtection="1">
      <alignment horizontal="right"/>
      <protection hidden="1"/>
    </xf>
    <xf numFmtId="2" fontId="4" fillId="0" borderId="6" xfId="1" applyNumberFormat="1" applyFont="1" applyFill="1" applyBorder="1" applyAlignment="1" applyProtection="1">
      <alignment horizontal="right"/>
      <protection hidden="1"/>
    </xf>
    <xf numFmtId="0" fontId="1" fillId="0" borderId="0" xfId="2"/>
    <xf numFmtId="2" fontId="1" fillId="0" borderId="0" xfId="2" applyNumberFormat="1"/>
    <xf numFmtId="0" fontId="1" fillId="0" borderId="0" xfId="2" applyAlignment="1">
      <alignment horizontal="right"/>
    </xf>
    <xf numFmtId="0" fontId="7" fillId="0" borderId="0" xfId="2" applyFont="1"/>
    <xf numFmtId="2" fontId="7" fillId="0" borderId="0" xfId="2" applyNumberFormat="1" applyFont="1"/>
    <xf numFmtId="0" fontId="5" fillId="0" borderId="0" xfId="2" applyFont="1" applyFill="1" applyBorder="1" applyAlignment="1" applyProtection="1">
      <alignment horizontal="right"/>
      <protection locked="0"/>
    </xf>
    <xf numFmtId="2" fontId="1" fillId="0" borderId="0" xfId="2" applyNumberFormat="1" applyFont="1" applyAlignment="1" applyProtection="1">
      <alignment horizontal="right"/>
    </xf>
    <xf numFmtId="2" fontId="5" fillId="0" borderId="0" xfId="1" applyNumberFormat="1" applyFont="1" applyFill="1" applyBorder="1" applyAlignment="1" applyProtection="1">
      <alignment horizontal="right"/>
      <protection hidden="1"/>
    </xf>
    <xf numFmtId="2" fontId="5" fillId="0" borderId="0" xfId="1" applyNumberFormat="1" applyFont="1" applyFill="1" applyBorder="1" applyAlignment="1" applyProtection="1">
      <alignment horizontal="right"/>
      <protection locked="0" hidden="1"/>
    </xf>
    <xf numFmtId="0" fontId="1" fillId="0" borderId="0" xfId="2" applyFont="1" applyFill="1" applyBorder="1" applyAlignment="1" applyProtection="1">
      <alignment horizontal="right"/>
      <protection locked="0"/>
    </xf>
    <xf numFmtId="2" fontId="1" fillId="0" borderId="0" xfId="2" applyNumberFormat="1" applyFont="1" applyFill="1" applyBorder="1" applyProtection="1">
      <protection hidden="1"/>
    </xf>
    <xf numFmtId="2" fontId="1" fillId="0" borderId="0" xfId="2" applyNumberFormat="1" applyFont="1" applyFill="1" applyBorder="1" applyProtection="1">
      <protection locked="0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60" workbookViewId="0">
      <selection activeCell="A60" sqref="A1:L1048576"/>
    </sheetView>
  </sheetViews>
  <sheetFormatPr baseColWidth="10" defaultColWidth="8.83203125" defaultRowHeight="16" x14ac:dyDescent="0.2"/>
  <cols>
    <col min="1" max="1" width="8.83203125" style="7"/>
    <col min="2" max="2" width="7.33203125" style="7" customWidth="1"/>
    <col min="3" max="3" width="13.1640625" style="7" customWidth="1"/>
    <col min="4" max="4" width="14.5" style="7" customWidth="1"/>
    <col min="5" max="5" width="10.5" style="7" customWidth="1"/>
    <col min="6" max="6" width="12.6640625" style="7" customWidth="1"/>
    <col min="7" max="7" width="14.5" style="7" customWidth="1"/>
    <col min="8" max="12" width="8.83203125" style="7"/>
  </cols>
  <sheetData>
    <row r="1" spans="1:12" x14ac:dyDescent="0.2">
      <c r="A1" s="7" t="s">
        <v>96</v>
      </c>
      <c r="B1" s="7" t="s">
        <v>387</v>
      </c>
      <c r="C1" s="7" t="s">
        <v>392</v>
      </c>
      <c r="D1" s="7" t="s">
        <v>101</v>
      </c>
      <c r="E1" s="7" t="s">
        <v>383</v>
      </c>
      <c r="F1" s="7" t="s">
        <v>384</v>
      </c>
      <c r="G1" s="7" t="s">
        <v>385</v>
      </c>
      <c r="H1" s="1" t="s">
        <v>393</v>
      </c>
      <c r="I1" s="1" t="s">
        <v>394</v>
      </c>
      <c r="J1" s="2" t="s">
        <v>395</v>
      </c>
      <c r="K1" s="2" t="s">
        <v>396</v>
      </c>
      <c r="L1" s="2" t="s">
        <v>397</v>
      </c>
    </row>
    <row r="2" spans="1:12" x14ac:dyDescent="0.2">
      <c r="A2" s="7" t="s">
        <v>391</v>
      </c>
      <c r="B2" s="7" t="s">
        <v>0</v>
      </c>
      <c r="C2" s="7" t="s">
        <v>98</v>
      </c>
      <c r="D2" s="7" t="s">
        <v>398</v>
      </c>
      <c r="E2" s="7" t="s">
        <v>386</v>
      </c>
      <c r="F2" s="7" t="s">
        <v>386</v>
      </c>
      <c r="G2" s="7">
        <v>0.92400000000000004</v>
      </c>
      <c r="H2" s="8">
        <v>49.026714613680348</v>
      </c>
      <c r="I2" s="8">
        <v>9.0086452027315289</v>
      </c>
      <c r="J2" s="3">
        <v>-17.819258990374379</v>
      </c>
      <c r="K2" s="4">
        <v>14.744361649915705</v>
      </c>
      <c r="L2" s="5">
        <v>5.4421850911405478</v>
      </c>
    </row>
    <row r="3" spans="1:12" x14ac:dyDescent="0.2">
      <c r="A3" s="7" t="s">
        <v>391</v>
      </c>
      <c r="B3" s="7" t="s">
        <v>1</v>
      </c>
      <c r="C3" s="7" t="s">
        <v>99</v>
      </c>
      <c r="D3" s="7" t="s">
        <v>102</v>
      </c>
      <c r="E3" s="7">
        <v>18.456</v>
      </c>
      <c r="F3" s="7">
        <v>19.472999999999999</v>
      </c>
      <c r="G3" s="7">
        <f t="shared" ref="G3:G66" si="0">F3-E3</f>
        <v>1.0169999999999995</v>
      </c>
      <c r="H3" s="8">
        <v>44.527156295926503</v>
      </c>
      <c r="I3" s="8">
        <v>12.257857981892952</v>
      </c>
      <c r="J3" s="3">
        <v>-19.797666070020401</v>
      </c>
      <c r="K3" s="4">
        <v>13.121096814117742</v>
      </c>
      <c r="L3" s="5">
        <v>3.6325397440320382</v>
      </c>
    </row>
    <row r="4" spans="1:12" x14ac:dyDescent="0.2">
      <c r="A4" s="7" t="s">
        <v>391</v>
      </c>
      <c r="B4" s="7" t="s">
        <v>2</v>
      </c>
      <c r="C4" s="7" t="s">
        <v>99</v>
      </c>
      <c r="D4" s="7" t="s">
        <v>103</v>
      </c>
      <c r="E4" s="7">
        <v>18.518000000000001</v>
      </c>
      <c r="F4" s="7">
        <v>19.550999999999998</v>
      </c>
      <c r="G4" s="7">
        <f t="shared" si="0"/>
        <v>1.0329999999999977</v>
      </c>
      <c r="H4" s="8">
        <v>46.162864196562793</v>
      </c>
      <c r="I4" s="8">
        <v>12.682704308141185</v>
      </c>
      <c r="J4" s="3">
        <v>-17.70546094053147</v>
      </c>
      <c r="K4" s="4">
        <v>15.962055779612909</v>
      </c>
      <c r="L4" s="5">
        <v>3.6398281529697321</v>
      </c>
    </row>
    <row r="5" spans="1:12" x14ac:dyDescent="0.2">
      <c r="A5" s="7" t="s">
        <v>391</v>
      </c>
      <c r="B5" s="7" t="s">
        <v>3</v>
      </c>
      <c r="C5" s="7" t="s">
        <v>99</v>
      </c>
      <c r="D5" s="7" t="s">
        <v>104</v>
      </c>
      <c r="E5" s="7">
        <v>18.818999999999999</v>
      </c>
      <c r="F5" s="7">
        <v>19.914000000000001</v>
      </c>
      <c r="G5" s="7">
        <f t="shared" si="0"/>
        <v>1.0950000000000024</v>
      </c>
      <c r="H5" s="8">
        <v>46.219360278327294</v>
      </c>
      <c r="I5" s="8">
        <v>13.181488292111139</v>
      </c>
      <c r="J5" s="3">
        <v>-16.967639158353251</v>
      </c>
      <c r="K5" s="4">
        <v>16.494305955657971</v>
      </c>
      <c r="L5" s="5">
        <v>3.5063840481494544</v>
      </c>
    </row>
    <row r="6" spans="1:12" x14ac:dyDescent="0.2">
      <c r="A6" s="7" t="s">
        <v>391</v>
      </c>
      <c r="B6" s="7" t="s">
        <v>4</v>
      </c>
      <c r="C6" s="7" t="s">
        <v>99</v>
      </c>
      <c r="D6" s="7" t="s">
        <v>105</v>
      </c>
      <c r="E6" s="7">
        <v>18.606999999999999</v>
      </c>
      <c r="F6" s="7">
        <v>19.638999999999999</v>
      </c>
      <c r="G6" s="7">
        <f t="shared" si="0"/>
        <v>1.032</v>
      </c>
      <c r="H6" s="8">
        <v>45.7099630450234</v>
      </c>
      <c r="I6" s="8">
        <v>13.128574651867496</v>
      </c>
      <c r="J6" s="3">
        <v>-16.682211262845623</v>
      </c>
      <c r="K6" s="4">
        <v>16.566974798881837</v>
      </c>
      <c r="L6" s="5">
        <v>3.4817155903913233</v>
      </c>
    </row>
    <row r="7" spans="1:12" x14ac:dyDescent="0.2">
      <c r="A7" s="7" t="s">
        <v>391</v>
      </c>
      <c r="B7" s="7" t="s">
        <v>5</v>
      </c>
      <c r="C7" s="7" t="s">
        <v>99</v>
      </c>
      <c r="D7" s="7" t="s">
        <v>106</v>
      </c>
      <c r="E7" s="7">
        <v>18.39</v>
      </c>
      <c r="F7" s="7">
        <v>19.427</v>
      </c>
      <c r="G7" s="7">
        <f t="shared" si="0"/>
        <v>1.036999999999999</v>
      </c>
      <c r="H7" s="8">
        <v>45.337802831891906</v>
      </c>
      <c r="I7" s="8">
        <v>12.176911425931925</v>
      </c>
      <c r="J7" s="3">
        <v>-17.411638106920677</v>
      </c>
      <c r="K7" s="4">
        <v>15.868764697095783</v>
      </c>
      <c r="L7" s="5">
        <v>3.723259638346438</v>
      </c>
    </row>
    <row r="8" spans="1:12" x14ac:dyDescent="0.2">
      <c r="A8" s="7" t="s">
        <v>391</v>
      </c>
      <c r="B8" s="7" t="s">
        <v>6</v>
      </c>
      <c r="C8" s="7" t="s">
        <v>99</v>
      </c>
      <c r="D8" s="7" t="s">
        <v>107</v>
      </c>
      <c r="E8" s="7">
        <v>18.765999999999998</v>
      </c>
      <c r="F8" s="7">
        <v>19.856999999999999</v>
      </c>
      <c r="G8" s="7">
        <f t="shared" si="0"/>
        <v>1.0910000000000011</v>
      </c>
      <c r="H8" s="8">
        <v>42.835631150553816</v>
      </c>
      <c r="I8" s="8">
        <v>12.48494183916597</v>
      </c>
      <c r="J8" s="3">
        <v>-17.135537920416564</v>
      </c>
      <c r="K8" s="4">
        <v>15.993480144250254</v>
      </c>
      <c r="L8" s="5">
        <v>3.4309836363174728</v>
      </c>
    </row>
    <row r="9" spans="1:12" x14ac:dyDescent="0.2">
      <c r="A9" s="7" t="s">
        <v>391</v>
      </c>
      <c r="B9" s="7" t="s">
        <v>7</v>
      </c>
      <c r="C9" s="7" t="s">
        <v>99</v>
      </c>
      <c r="D9" s="7" t="s">
        <v>108</v>
      </c>
      <c r="E9" s="7">
        <v>18.38</v>
      </c>
      <c r="F9" s="7">
        <v>19.462</v>
      </c>
      <c r="G9" s="7">
        <f t="shared" si="0"/>
        <v>1.0820000000000007</v>
      </c>
      <c r="H9" s="8">
        <v>42.93930573833476</v>
      </c>
      <c r="I9" s="8">
        <v>12.503649128767547</v>
      </c>
      <c r="J9" s="3">
        <v>-17.927460414815183</v>
      </c>
      <c r="K9" s="4">
        <v>16.019012440518097</v>
      </c>
      <c r="L9" s="5">
        <v>3.434141928978391</v>
      </c>
    </row>
    <row r="10" spans="1:12" x14ac:dyDescent="0.2">
      <c r="A10" s="7" t="s">
        <v>391</v>
      </c>
      <c r="B10" s="7" t="s">
        <v>8</v>
      </c>
      <c r="C10" s="7" t="s">
        <v>99</v>
      </c>
      <c r="D10" s="7" t="s">
        <v>109</v>
      </c>
      <c r="E10" s="7">
        <v>18.469000000000001</v>
      </c>
      <c r="F10" s="7">
        <v>19.526</v>
      </c>
      <c r="G10" s="7">
        <f t="shared" si="0"/>
        <v>1.0569999999999986</v>
      </c>
      <c r="H10" s="8">
        <v>45.012826338228287</v>
      </c>
      <c r="I10" s="8">
        <v>13.381456628808355</v>
      </c>
      <c r="J10" s="3">
        <v>-23.592178092651235</v>
      </c>
      <c r="K10" s="4">
        <v>6.9481731856688622</v>
      </c>
      <c r="L10" s="5">
        <v>3.3638211135641343</v>
      </c>
    </row>
    <row r="11" spans="1:12" x14ac:dyDescent="0.2">
      <c r="A11" s="7" t="s">
        <v>391</v>
      </c>
      <c r="B11" s="7" t="s">
        <v>9</v>
      </c>
      <c r="C11" s="7" t="s">
        <v>99</v>
      </c>
      <c r="D11" s="7" t="s">
        <v>110</v>
      </c>
      <c r="E11" s="7">
        <v>18.757000000000001</v>
      </c>
      <c r="F11" s="7">
        <v>19.794</v>
      </c>
      <c r="G11" s="7">
        <f t="shared" si="0"/>
        <v>1.036999999999999</v>
      </c>
      <c r="H11" s="8">
        <v>45.090186220230763</v>
      </c>
      <c r="I11" s="8">
        <v>12.909810472151381</v>
      </c>
      <c r="J11" s="3">
        <v>-24.609831144934972</v>
      </c>
      <c r="K11" s="4">
        <v>6.5249262744595917</v>
      </c>
      <c r="L11" s="5">
        <v>3.4927070631670256</v>
      </c>
    </row>
    <row r="12" spans="1:12" x14ac:dyDescent="0.2">
      <c r="A12" s="7" t="s">
        <v>391</v>
      </c>
      <c r="B12" s="7" t="s">
        <v>10</v>
      </c>
      <c r="C12" s="7" t="s">
        <v>99</v>
      </c>
      <c r="D12" s="7" t="s">
        <v>111</v>
      </c>
      <c r="E12" s="7">
        <v>18.143000000000001</v>
      </c>
      <c r="F12" s="7">
        <v>19.207999999999998</v>
      </c>
      <c r="G12" s="7">
        <f t="shared" si="0"/>
        <v>1.0649999999999977</v>
      </c>
      <c r="H12" s="8">
        <v>43.982492827038755</v>
      </c>
      <c r="I12" s="8">
        <v>12.684702041244806</v>
      </c>
      <c r="J12" s="3">
        <v>-23.95129488928665</v>
      </c>
      <c r="K12" s="4">
        <v>7.5953186949192286</v>
      </c>
      <c r="L12" s="5">
        <v>3.4673650736160733</v>
      </c>
    </row>
    <row r="13" spans="1:12" x14ac:dyDescent="0.2">
      <c r="A13" s="7" t="s">
        <v>391</v>
      </c>
      <c r="B13" s="7" t="s">
        <v>11</v>
      </c>
      <c r="C13" s="7" t="s">
        <v>99</v>
      </c>
      <c r="D13" s="7" t="s">
        <v>112</v>
      </c>
      <c r="E13" s="7">
        <v>18.312999999999999</v>
      </c>
      <c r="F13" s="7">
        <v>19.396000000000001</v>
      </c>
      <c r="G13" s="7">
        <f t="shared" si="0"/>
        <v>1.083000000000002</v>
      </c>
      <c r="H13" s="8">
        <v>46.639705821115442</v>
      </c>
      <c r="I13" s="8">
        <v>13.819693565727091</v>
      </c>
      <c r="J13" s="3">
        <v>-20.296698501708576</v>
      </c>
      <c r="K13" s="4">
        <v>13.54434372532701</v>
      </c>
      <c r="L13" s="5">
        <v>3.3748726481737732</v>
      </c>
    </row>
    <row r="14" spans="1:12" x14ac:dyDescent="0.2">
      <c r="A14" s="7" t="s">
        <v>391</v>
      </c>
      <c r="B14" s="7" t="s">
        <v>12</v>
      </c>
      <c r="C14" s="7" t="s">
        <v>98</v>
      </c>
      <c r="D14" s="7" t="s">
        <v>398</v>
      </c>
      <c r="E14" s="7" t="s">
        <v>386</v>
      </c>
      <c r="F14" s="7" t="s">
        <v>386</v>
      </c>
      <c r="G14" s="7">
        <v>0.80300000000000005</v>
      </c>
      <c r="H14" s="8">
        <v>48.492161732275683</v>
      </c>
      <c r="I14" s="8">
        <v>8.9853297421927572</v>
      </c>
      <c r="J14" s="3">
        <v>-17.864964764491617</v>
      </c>
      <c r="K14" s="4">
        <v>14.752217741075045</v>
      </c>
      <c r="L14" s="5">
        <v>5.3968149331870574</v>
      </c>
    </row>
    <row r="15" spans="1:12" x14ac:dyDescent="0.2">
      <c r="A15" s="7" t="s">
        <v>391</v>
      </c>
      <c r="B15" s="7" t="s">
        <v>13</v>
      </c>
      <c r="C15" s="7" t="s">
        <v>99</v>
      </c>
      <c r="D15" s="7" t="s">
        <v>113</v>
      </c>
      <c r="E15" s="7">
        <v>18.547999999999998</v>
      </c>
      <c r="F15" s="7">
        <v>19.632000000000001</v>
      </c>
      <c r="G15" s="7">
        <f t="shared" si="0"/>
        <v>1.0840000000000032</v>
      </c>
      <c r="H15" s="8">
        <v>45.725571447891667</v>
      </c>
      <c r="I15" s="8">
        <v>12.620197044956067</v>
      </c>
      <c r="J15" s="3">
        <v>-19.844304615037988</v>
      </c>
      <c r="K15" s="4">
        <v>13.261524443590888</v>
      </c>
      <c r="L15" s="5">
        <v>3.6232058251552322</v>
      </c>
    </row>
    <row r="16" spans="1:12" x14ac:dyDescent="0.2">
      <c r="A16" s="7" t="s">
        <v>391</v>
      </c>
      <c r="B16" s="7" t="s">
        <v>14</v>
      </c>
      <c r="C16" s="7" t="s">
        <v>99</v>
      </c>
      <c r="D16" s="7" t="s">
        <v>114</v>
      </c>
      <c r="E16" s="7">
        <v>18.617999999999999</v>
      </c>
      <c r="F16" s="7">
        <v>19.683</v>
      </c>
      <c r="G16" s="7">
        <f t="shared" si="0"/>
        <v>1.0650000000000013</v>
      </c>
      <c r="H16" s="8">
        <v>46.564665703887002</v>
      </c>
      <c r="I16" s="8">
        <v>13.009079468017992</v>
      </c>
      <c r="J16" s="3">
        <v>-21.573661864290095</v>
      </c>
      <c r="K16" s="4">
        <v>10.801585899323555</v>
      </c>
      <c r="L16" s="5">
        <v>3.5793974368719415</v>
      </c>
    </row>
    <row r="17" spans="1:12" x14ac:dyDescent="0.2">
      <c r="A17" s="7" t="s">
        <v>391</v>
      </c>
      <c r="B17" s="7" t="s">
        <v>15</v>
      </c>
      <c r="C17" s="7" t="s">
        <v>99</v>
      </c>
      <c r="D17" s="7" t="s">
        <v>115</v>
      </c>
      <c r="E17" s="7">
        <v>18.593</v>
      </c>
      <c r="F17" s="7">
        <v>19.68</v>
      </c>
      <c r="G17" s="7">
        <f t="shared" si="0"/>
        <v>1.0869999999999997</v>
      </c>
      <c r="H17" s="8">
        <v>46.529040298621531</v>
      </c>
      <c r="I17" s="8">
        <v>13.036357468124613</v>
      </c>
      <c r="J17" s="3">
        <v>-20.898335732435442</v>
      </c>
      <c r="K17" s="4">
        <v>11.559698696199556</v>
      </c>
      <c r="L17" s="5">
        <v>3.5691749334421337</v>
      </c>
    </row>
    <row r="18" spans="1:12" x14ac:dyDescent="0.2">
      <c r="A18" s="7" t="s">
        <v>391</v>
      </c>
      <c r="B18" s="7" t="s">
        <v>16</v>
      </c>
      <c r="C18" s="7" t="s">
        <v>99</v>
      </c>
      <c r="D18" s="7" t="s">
        <v>116</v>
      </c>
      <c r="E18" s="7">
        <v>18.655999999999999</v>
      </c>
      <c r="F18" s="7">
        <v>19.704999999999998</v>
      </c>
      <c r="G18" s="7">
        <f t="shared" si="0"/>
        <v>1.0489999999999995</v>
      </c>
      <c r="H18" s="8">
        <v>44.771785020421092</v>
      </c>
      <c r="I18" s="8">
        <v>13.113409167240537</v>
      </c>
      <c r="J18" s="3">
        <v>-21.279839030679298</v>
      </c>
      <c r="K18" s="4">
        <v>11.885726479312032</v>
      </c>
      <c r="L18" s="5">
        <v>3.4141987372946776</v>
      </c>
    </row>
    <row r="19" spans="1:12" x14ac:dyDescent="0.2">
      <c r="A19" s="7" t="s">
        <v>391</v>
      </c>
      <c r="B19" s="7" t="s">
        <v>17</v>
      </c>
      <c r="C19" s="7" t="s">
        <v>99</v>
      </c>
      <c r="D19" s="7" t="s">
        <v>117</v>
      </c>
      <c r="E19" s="7">
        <v>18.949000000000002</v>
      </c>
      <c r="F19" s="7">
        <v>19.959</v>
      </c>
      <c r="G19" s="7">
        <f t="shared" si="0"/>
        <v>1.009999999999998</v>
      </c>
      <c r="H19" s="8">
        <v>46.443188377356286</v>
      </c>
      <c r="I19" s="8">
        <v>13.056214368032842</v>
      </c>
      <c r="J19" s="3">
        <v>-17.664419020915997</v>
      </c>
      <c r="K19" s="4">
        <v>15.639956042080099</v>
      </c>
      <c r="L19" s="5">
        <v>3.5571710963224481</v>
      </c>
    </row>
    <row r="20" spans="1:12" x14ac:dyDescent="0.2">
      <c r="A20" s="7" t="s">
        <v>391</v>
      </c>
      <c r="B20" s="7" t="s">
        <v>18</v>
      </c>
      <c r="C20" s="7" t="s">
        <v>99</v>
      </c>
      <c r="D20" s="7" t="s">
        <v>118</v>
      </c>
      <c r="E20" s="7">
        <v>18.757999999999999</v>
      </c>
      <c r="F20" s="7">
        <v>19.824999999999999</v>
      </c>
      <c r="G20" s="7">
        <f t="shared" si="0"/>
        <v>1.0670000000000002</v>
      </c>
      <c r="H20" s="8">
        <v>44.598725974272725</v>
      </c>
      <c r="I20" s="8">
        <v>12.88602248231965</v>
      </c>
      <c r="J20" s="3">
        <v>-17.294108973476359</v>
      </c>
      <c r="K20" s="4">
        <v>15.887422913599208</v>
      </c>
      <c r="L20" s="5">
        <v>3.4610156885466168</v>
      </c>
    </row>
    <row r="21" spans="1:12" x14ac:dyDescent="0.2">
      <c r="A21" s="7" t="s">
        <v>391</v>
      </c>
      <c r="B21" s="7" t="s">
        <v>19</v>
      </c>
      <c r="C21" s="7" t="s">
        <v>99</v>
      </c>
      <c r="D21" s="7" t="s">
        <v>119</v>
      </c>
      <c r="E21" s="7">
        <v>18.518000000000001</v>
      </c>
      <c r="F21" s="7">
        <v>19.553999999999998</v>
      </c>
      <c r="G21" s="7">
        <f t="shared" si="0"/>
        <v>1.0359999999999978</v>
      </c>
      <c r="H21" s="8">
        <v>46.740773449575663</v>
      </c>
      <c r="I21" s="8">
        <v>13.249377597812904</v>
      </c>
      <c r="J21" s="3">
        <v>-17.250268741159825</v>
      </c>
      <c r="K21" s="4">
        <v>16.533586411454657</v>
      </c>
      <c r="L21" s="5">
        <v>3.5277712560091303</v>
      </c>
    </row>
    <row r="22" spans="1:12" x14ac:dyDescent="0.2">
      <c r="A22" s="7" t="s">
        <v>391</v>
      </c>
      <c r="B22" s="7" t="s">
        <v>20</v>
      </c>
      <c r="C22" s="7" t="s">
        <v>99</v>
      </c>
      <c r="D22" s="7" t="s">
        <v>120</v>
      </c>
      <c r="E22" s="7">
        <v>18.899000000000001</v>
      </c>
      <c r="F22" s="7">
        <v>19.963000000000001</v>
      </c>
      <c r="G22" s="7">
        <f t="shared" si="0"/>
        <v>1.0640000000000001</v>
      </c>
      <c r="H22" s="8">
        <v>46.717418632728773</v>
      </c>
      <c r="I22" s="8">
        <v>14.007721774041359</v>
      </c>
      <c r="J22" s="3">
        <v>-16.969504700153955</v>
      </c>
      <c r="K22" s="4">
        <v>16.261569255062625</v>
      </c>
      <c r="L22" s="5">
        <v>3.335118971259404</v>
      </c>
    </row>
    <row r="23" spans="1:12" x14ac:dyDescent="0.2">
      <c r="A23" s="7" t="s">
        <v>391</v>
      </c>
      <c r="B23" s="7" t="s">
        <v>21</v>
      </c>
      <c r="C23" s="7" t="s">
        <v>99</v>
      </c>
      <c r="D23" s="7" t="s">
        <v>121</v>
      </c>
      <c r="E23" s="7">
        <v>18.689</v>
      </c>
      <c r="F23" s="7">
        <v>19.704000000000001</v>
      </c>
      <c r="G23" s="7">
        <f t="shared" si="0"/>
        <v>1.0150000000000006</v>
      </c>
      <c r="H23" s="8">
        <v>46.034867399224154</v>
      </c>
      <c r="I23" s="8">
        <v>12.11993682027461</v>
      </c>
      <c r="J23" s="3">
        <v>-17.961972938128195</v>
      </c>
      <c r="K23" s="4">
        <v>15.605585643258001</v>
      </c>
      <c r="L23" s="5">
        <v>3.7982761859134104</v>
      </c>
    </row>
    <row r="24" spans="1:12" x14ac:dyDescent="0.2">
      <c r="A24" s="7" t="s">
        <v>391</v>
      </c>
      <c r="B24" s="7" t="s">
        <v>22</v>
      </c>
      <c r="C24" s="7" t="s">
        <v>99</v>
      </c>
      <c r="D24" s="7" t="s">
        <v>122</v>
      </c>
      <c r="E24" s="7">
        <v>18.960999999999999</v>
      </c>
      <c r="F24" s="7">
        <v>19.988</v>
      </c>
      <c r="G24" s="7">
        <f t="shared" si="0"/>
        <v>1.027000000000001</v>
      </c>
      <c r="H24" s="8">
        <v>46.085747018750141</v>
      </c>
      <c r="I24" s="8">
        <v>13.929323503171085</v>
      </c>
      <c r="J24" s="3">
        <v>-18.655021717089529</v>
      </c>
      <c r="K24" s="4">
        <v>14.105072231824673</v>
      </c>
      <c r="L24" s="5">
        <v>3.3085416537463912</v>
      </c>
    </row>
    <row r="25" spans="1:12" x14ac:dyDescent="0.2">
      <c r="A25" s="7" t="s">
        <v>391</v>
      </c>
      <c r="B25" s="7" t="s">
        <v>23</v>
      </c>
      <c r="C25" s="7" t="s">
        <v>99</v>
      </c>
      <c r="D25" s="7" t="s">
        <v>123</v>
      </c>
      <c r="E25" s="7">
        <v>18.504000000000001</v>
      </c>
      <c r="F25" s="7">
        <v>19.506</v>
      </c>
      <c r="G25" s="7">
        <f t="shared" si="0"/>
        <v>1.0019999999999989</v>
      </c>
      <c r="H25" s="8">
        <v>46.334527054602219</v>
      </c>
      <c r="I25" s="8">
        <v>13.186723974964266</v>
      </c>
      <c r="J25" s="3">
        <v>-22.456063136022827</v>
      </c>
      <c r="K25" s="4">
        <v>8.7619482320807425</v>
      </c>
      <c r="L25" s="5">
        <v>3.5137254061411243</v>
      </c>
    </row>
    <row r="26" spans="1:12" x14ac:dyDescent="0.2">
      <c r="A26" s="7" t="s">
        <v>391</v>
      </c>
      <c r="B26" s="7" t="s">
        <v>24</v>
      </c>
      <c r="C26" s="7" t="s">
        <v>98</v>
      </c>
      <c r="D26" s="7" t="s">
        <v>398</v>
      </c>
      <c r="E26" s="7" t="s">
        <v>386</v>
      </c>
      <c r="F26" s="7" t="s">
        <v>386</v>
      </c>
      <c r="G26" s="7">
        <v>0.96399999999999997</v>
      </c>
      <c r="H26" s="8">
        <v>48.951502295173803</v>
      </c>
      <c r="I26" s="8">
        <v>9.0648781314730975</v>
      </c>
      <c r="J26" s="3">
        <v>-17.5328983239664</v>
      </c>
      <c r="K26" s="4">
        <v>14.813102447559901</v>
      </c>
      <c r="L26" s="5">
        <v>5.4001280089155363</v>
      </c>
    </row>
    <row r="27" spans="1:12" x14ac:dyDescent="0.2">
      <c r="A27" s="7" t="s">
        <v>391</v>
      </c>
      <c r="B27" s="7" t="s">
        <v>25</v>
      </c>
      <c r="C27" s="7" t="s">
        <v>99</v>
      </c>
      <c r="D27" s="7" t="s">
        <v>124</v>
      </c>
      <c r="E27" s="7">
        <v>18.556000000000001</v>
      </c>
      <c r="F27" s="7">
        <v>19.559999999999999</v>
      </c>
      <c r="G27" s="7">
        <f t="shared" si="0"/>
        <v>1.0039999999999978</v>
      </c>
      <c r="H27" s="8">
        <v>43.824926117026116</v>
      </c>
      <c r="I27" s="8">
        <v>12.996605306681069</v>
      </c>
      <c r="J27" s="3">
        <v>-18.935785758095403</v>
      </c>
      <c r="K27" s="4">
        <v>13.121096814117742</v>
      </c>
      <c r="L27" s="5">
        <v>3.372028701563889</v>
      </c>
    </row>
    <row r="28" spans="1:12" x14ac:dyDescent="0.2">
      <c r="A28" s="7" t="s">
        <v>391</v>
      </c>
      <c r="B28" s="7" t="s">
        <v>26</v>
      </c>
      <c r="C28" s="7" t="s">
        <v>99</v>
      </c>
      <c r="D28" s="7" t="s">
        <v>125</v>
      </c>
      <c r="E28" s="7">
        <v>18.776</v>
      </c>
      <c r="F28" s="7">
        <v>19.805</v>
      </c>
      <c r="G28" s="7">
        <f t="shared" si="0"/>
        <v>1.0289999999999999</v>
      </c>
      <c r="H28" s="8">
        <v>45.666134122008572</v>
      </c>
      <c r="I28" s="8">
        <v>13.492984119086799</v>
      </c>
      <c r="J28" s="3">
        <v>-17.249335970259477</v>
      </c>
      <c r="K28" s="4">
        <v>15.850106480592357</v>
      </c>
      <c r="L28" s="5">
        <v>3.3844354754268577</v>
      </c>
    </row>
    <row r="29" spans="1:12" x14ac:dyDescent="0.2">
      <c r="A29" s="7" t="s">
        <v>391</v>
      </c>
      <c r="B29" s="7" t="s">
        <v>27</v>
      </c>
      <c r="C29" s="7" t="s">
        <v>99</v>
      </c>
      <c r="D29" s="7" t="s">
        <v>126</v>
      </c>
      <c r="E29" s="7">
        <v>18.625</v>
      </c>
      <c r="F29" s="7">
        <v>19.641999999999999</v>
      </c>
      <c r="G29" s="7">
        <f t="shared" si="0"/>
        <v>1.0169999999999995</v>
      </c>
      <c r="H29" s="8">
        <v>46.612203307405771</v>
      </c>
      <c r="I29" s="8">
        <v>13.17016095124999</v>
      </c>
      <c r="J29" s="3">
        <v>-20.339605963124754</v>
      </c>
      <c r="K29" s="4">
        <v>12.125337259671804</v>
      </c>
      <c r="L29" s="5">
        <v>3.5392280686578679</v>
      </c>
    </row>
    <row r="30" spans="1:12" x14ac:dyDescent="0.2">
      <c r="A30" s="7" t="s">
        <v>391</v>
      </c>
      <c r="B30" s="7" t="s">
        <v>28</v>
      </c>
      <c r="C30" s="7" t="s">
        <v>99</v>
      </c>
      <c r="D30" s="7" t="s">
        <v>127</v>
      </c>
      <c r="E30" s="7">
        <v>18.988</v>
      </c>
      <c r="F30" s="7">
        <v>20.042999999999999</v>
      </c>
      <c r="G30" s="7">
        <f t="shared" si="0"/>
        <v>1.0549999999999997</v>
      </c>
      <c r="H30" s="8">
        <v>47.422158532558868</v>
      </c>
      <c r="I30" s="8">
        <v>13.650074446313193</v>
      </c>
      <c r="J30" s="3">
        <v>-20.02339662790552</v>
      </c>
      <c r="K30" s="4">
        <v>13.239920192902712</v>
      </c>
      <c r="L30" s="5">
        <v>3.4741318605311577</v>
      </c>
    </row>
    <row r="31" spans="1:12" x14ac:dyDescent="0.2">
      <c r="A31" s="7" t="s">
        <v>391</v>
      </c>
      <c r="B31" s="7" t="s">
        <v>29</v>
      </c>
      <c r="C31" s="7" t="s">
        <v>99</v>
      </c>
      <c r="D31" s="7" t="s">
        <v>128</v>
      </c>
      <c r="E31" s="7">
        <v>18.555</v>
      </c>
      <c r="F31" s="7">
        <v>19.632999999999999</v>
      </c>
      <c r="G31" s="7">
        <f t="shared" si="0"/>
        <v>1.0779999999999994</v>
      </c>
      <c r="H31" s="8">
        <v>46.156801925300186</v>
      </c>
      <c r="I31" s="8">
        <v>13.557222582902355</v>
      </c>
      <c r="J31" s="3">
        <v>-17.255865366561935</v>
      </c>
      <c r="K31" s="4">
        <v>15.172518618099557</v>
      </c>
      <c r="L31" s="5">
        <v>3.4045912902182986</v>
      </c>
    </row>
    <row r="32" spans="1:12" x14ac:dyDescent="0.2">
      <c r="A32" s="7" t="s">
        <v>391</v>
      </c>
      <c r="B32" s="7" t="s">
        <v>30</v>
      </c>
      <c r="C32" s="7" t="s">
        <v>99</v>
      </c>
      <c r="D32" s="7" t="s">
        <v>129</v>
      </c>
      <c r="E32" s="7">
        <v>18.594000000000001</v>
      </c>
      <c r="F32" s="7">
        <v>19.645</v>
      </c>
      <c r="G32" s="7">
        <f t="shared" si="0"/>
        <v>1.0509999999999984</v>
      </c>
      <c r="H32" s="8">
        <v>46.13673329599807</v>
      </c>
      <c r="I32" s="8">
        <v>13.81472182803523</v>
      </c>
      <c r="J32" s="3">
        <v>-19.557011177729656</v>
      </c>
      <c r="K32" s="4">
        <v>12.246124661246608</v>
      </c>
      <c r="L32" s="5">
        <v>3.3396787767647558</v>
      </c>
    </row>
    <row r="33" spans="1:12" x14ac:dyDescent="0.2">
      <c r="A33" s="7" t="s">
        <v>391</v>
      </c>
      <c r="B33" s="7" t="s">
        <v>31</v>
      </c>
      <c r="C33" s="7" t="s">
        <v>99</v>
      </c>
      <c r="D33" s="7" t="s">
        <v>130</v>
      </c>
      <c r="E33" s="7">
        <v>18.879000000000001</v>
      </c>
      <c r="F33" s="7">
        <v>19.891999999999999</v>
      </c>
      <c r="G33" s="7">
        <f t="shared" si="0"/>
        <v>1.0129999999999981</v>
      </c>
      <c r="H33" s="8">
        <v>46.861674396806762</v>
      </c>
      <c r="I33" s="8">
        <v>12.975325795667827</v>
      </c>
      <c r="J33" s="3">
        <v>-16.711127160756526</v>
      </c>
      <c r="K33" s="4">
        <v>16.567956810276762</v>
      </c>
      <c r="L33" s="5">
        <v>3.6115990561449207</v>
      </c>
    </row>
    <row r="34" spans="1:12" x14ac:dyDescent="0.2">
      <c r="A34" s="7" t="s">
        <v>391</v>
      </c>
      <c r="B34" s="7" t="s">
        <v>32</v>
      </c>
      <c r="C34" s="7" t="s">
        <v>99</v>
      </c>
      <c r="D34" s="7" t="s">
        <v>131</v>
      </c>
      <c r="E34" s="7">
        <v>18.803999999999998</v>
      </c>
      <c r="F34" s="7">
        <v>19.866</v>
      </c>
      <c r="G34" s="7">
        <f t="shared" si="0"/>
        <v>1.0620000000000012</v>
      </c>
      <c r="H34" s="8">
        <v>47.086184300117239</v>
      </c>
      <c r="I34" s="8">
        <v>13.287475063699764</v>
      </c>
      <c r="J34" s="3">
        <v>-17.762359965452923</v>
      </c>
      <c r="K34" s="4">
        <v>14.808192390585317</v>
      </c>
      <c r="L34" s="5">
        <v>3.5436517528264369</v>
      </c>
    </row>
    <row r="35" spans="1:12" x14ac:dyDescent="0.2">
      <c r="A35" s="7" t="s">
        <v>391</v>
      </c>
      <c r="B35" s="7" t="s">
        <v>33</v>
      </c>
      <c r="C35" s="7" t="s">
        <v>99</v>
      </c>
      <c r="D35" s="7" t="s">
        <v>132</v>
      </c>
      <c r="E35" s="7">
        <v>18.614000000000001</v>
      </c>
      <c r="F35" s="7">
        <v>19.725999999999999</v>
      </c>
      <c r="G35" s="7">
        <f t="shared" si="0"/>
        <v>1.1119999999999983</v>
      </c>
      <c r="H35" s="8">
        <v>46.436432742750725</v>
      </c>
      <c r="I35" s="8">
        <v>13.296557434510248</v>
      </c>
      <c r="J35" s="3">
        <v>-17.526368927663935</v>
      </c>
      <c r="K35" s="4">
        <v>14.838634743827745</v>
      </c>
      <c r="L35" s="5">
        <v>3.4923650705428715</v>
      </c>
    </row>
    <row r="36" spans="1:12" x14ac:dyDescent="0.2">
      <c r="A36" s="7" t="s">
        <v>391</v>
      </c>
      <c r="B36" s="7" t="s">
        <v>34</v>
      </c>
      <c r="C36" s="7" t="s">
        <v>99</v>
      </c>
      <c r="D36" s="7" t="s">
        <v>133</v>
      </c>
      <c r="E36" s="7">
        <v>18.318999999999999</v>
      </c>
      <c r="F36" s="7">
        <v>19.396999999999998</v>
      </c>
      <c r="G36" s="7">
        <f t="shared" si="0"/>
        <v>1.0779999999999994</v>
      </c>
      <c r="H36" s="8">
        <v>45.803345476396601</v>
      </c>
      <c r="I36" s="8">
        <v>13.239808996990186</v>
      </c>
      <c r="J36" s="3">
        <v>-16.253136648683828</v>
      </c>
      <c r="K36" s="4">
        <v>17.582374581226119</v>
      </c>
      <c r="L36" s="5">
        <v>3.4595170887139761</v>
      </c>
    </row>
    <row r="37" spans="1:12" x14ac:dyDescent="0.2">
      <c r="A37" s="7" t="s">
        <v>391</v>
      </c>
      <c r="B37" s="7" t="s">
        <v>35</v>
      </c>
      <c r="C37" s="7" t="s">
        <v>99</v>
      </c>
      <c r="D37" s="7" t="s">
        <v>134</v>
      </c>
      <c r="E37" s="7">
        <v>18.63</v>
      </c>
      <c r="F37" s="7">
        <v>19.667999999999999</v>
      </c>
      <c r="G37" s="7">
        <f t="shared" si="0"/>
        <v>1.0380000000000003</v>
      </c>
      <c r="H37" s="8">
        <v>47.113550526183829</v>
      </c>
      <c r="I37" s="8">
        <v>13.093892602532677</v>
      </c>
      <c r="J37" s="3">
        <v>-17.66162070821494</v>
      </c>
      <c r="K37" s="4">
        <v>15.902153084522967</v>
      </c>
      <c r="L37" s="5">
        <v>3.5981317363998331</v>
      </c>
    </row>
    <row r="38" spans="1:12" x14ac:dyDescent="0.2">
      <c r="A38" s="7" t="s">
        <v>391</v>
      </c>
      <c r="B38" s="7" t="s">
        <v>36</v>
      </c>
      <c r="C38" s="7" t="s">
        <v>98</v>
      </c>
      <c r="D38" s="7" t="s">
        <v>398</v>
      </c>
      <c r="E38" s="7" t="s">
        <v>386</v>
      </c>
      <c r="F38" s="7" t="s">
        <v>386</v>
      </c>
      <c r="G38" s="7">
        <v>0.96199999999999997</v>
      </c>
      <c r="H38" s="8">
        <v>48.373053413984913</v>
      </c>
      <c r="I38" s="8">
        <v>9.0255827260269115</v>
      </c>
      <c r="J38" s="3">
        <v>-17.753032256449409</v>
      </c>
      <c r="K38" s="4">
        <v>14.800336299425981</v>
      </c>
      <c r="L38" s="5">
        <v>5.3595490598620747</v>
      </c>
    </row>
    <row r="39" spans="1:12" x14ac:dyDescent="0.2">
      <c r="A39" s="7" t="s">
        <v>391</v>
      </c>
      <c r="B39" s="7" t="s">
        <v>37</v>
      </c>
      <c r="C39" s="7" t="s">
        <v>99</v>
      </c>
      <c r="D39" s="7" t="s">
        <v>135</v>
      </c>
      <c r="E39" s="7">
        <v>18.695</v>
      </c>
      <c r="F39" s="7">
        <v>19.742000000000001</v>
      </c>
      <c r="G39" s="7">
        <f t="shared" si="0"/>
        <v>1.0470000000000006</v>
      </c>
      <c r="H39" s="8">
        <v>47.499697182758844</v>
      </c>
      <c r="I39" s="8">
        <v>13.298722087241501</v>
      </c>
      <c r="J39" s="3">
        <v>-17.982493897935932</v>
      </c>
      <c r="K39" s="4">
        <v>15.755833386680317</v>
      </c>
      <c r="L39" s="5">
        <v>3.5717489899521246</v>
      </c>
    </row>
    <row r="40" spans="1:12" x14ac:dyDescent="0.2">
      <c r="A40" s="7" t="s">
        <v>391</v>
      </c>
      <c r="B40" s="7" t="s">
        <v>38</v>
      </c>
      <c r="C40" s="7" t="s">
        <v>99</v>
      </c>
      <c r="D40" s="7" t="s">
        <v>136</v>
      </c>
      <c r="E40" s="7">
        <v>18.677</v>
      </c>
      <c r="F40" s="7">
        <v>19.774000000000001</v>
      </c>
      <c r="G40" s="7">
        <f t="shared" si="0"/>
        <v>1.0970000000000013</v>
      </c>
      <c r="H40" s="8">
        <v>45.29696178226073</v>
      </c>
      <c r="I40" s="8">
        <v>13.478369979193616</v>
      </c>
      <c r="J40" s="3">
        <v>-16.987227347260639</v>
      </c>
      <c r="K40" s="4">
        <v>16.485467853103721</v>
      </c>
      <c r="L40" s="5">
        <v>3.3607151200171135</v>
      </c>
    </row>
    <row r="41" spans="1:12" x14ac:dyDescent="0.2">
      <c r="A41" s="7" t="s">
        <v>391</v>
      </c>
      <c r="B41" s="7" t="s">
        <v>39</v>
      </c>
      <c r="C41" s="7" t="s">
        <v>99</v>
      </c>
      <c r="D41" s="7" t="s">
        <v>137</v>
      </c>
      <c r="E41" s="7">
        <v>18.312999999999999</v>
      </c>
      <c r="F41" s="7">
        <v>19.32</v>
      </c>
      <c r="G41" s="7">
        <f t="shared" si="0"/>
        <v>1.0070000000000014</v>
      </c>
      <c r="H41" s="8">
        <v>46.030434491892905</v>
      </c>
      <c r="I41" s="8">
        <v>13.418567813133912</v>
      </c>
      <c r="J41" s="3">
        <v>-16.337086029715483</v>
      </c>
      <c r="K41" s="4">
        <v>17.193498068838949</v>
      </c>
      <c r="L41" s="5">
        <v>3.4303537555504948</v>
      </c>
    </row>
    <row r="42" spans="1:12" x14ac:dyDescent="0.2">
      <c r="A42" s="7" t="s">
        <v>391</v>
      </c>
      <c r="B42" s="7" t="s">
        <v>40</v>
      </c>
      <c r="C42" s="7" t="s">
        <v>99</v>
      </c>
      <c r="D42" s="7" t="s">
        <v>138</v>
      </c>
      <c r="E42" s="7">
        <v>18.308</v>
      </c>
      <c r="F42" s="7">
        <v>19.329000000000001</v>
      </c>
      <c r="G42" s="7">
        <f t="shared" si="0"/>
        <v>1.0210000000000008</v>
      </c>
      <c r="H42" s="8">
        <v>46.340348519268368</v>
      </c>
      <c r="I42" s="8">
        <v>13.144343387485076</v>
      </c>
      <c r="J42" s="3">
        <v>-16.917269529734259</v>
      </c>
      <c r="K42" s="4">
        <v>16.875326376885809</v>
      </c>
      <c r="L42" s="5">
        <v>3.5254974062370965</v>
      </c>
    </row>
    <row r="43" spans="1:12" x14ac:dyDescent="0.2">
      <c r="A43" s="7" t="s">
        <v>391</v>
      </c>
      <c r="B43" s="7" t="s">
        <v>41</v>
      </c>
      <c r="C43" s="7" t="s">
        <v>99</v>
      </c>
      <c r="D43" s="7" t="s">
        <v>139</v>
      </c>
      <c r="E43" s="7">
        <v>18.707000000000001</v>
      </c>
      <c r="F43" s="7">
        <v>19.802</v>
      </c>
      <c r="G43" s="7">
        <f t="shared" si="0"/>
        <v>1.0949999999999989</v>
      </c>
      <c r="H43" s="8">
        <v>44.502208922651306</v>
      </c>
      <c r="I43" s="8">
        <v>12.718769076933315</v>
      </c>
      <c r="J43" s="3">
        <v>-16.021809465396597</v>
      </c>
      <c r="K43" s="4">
        <v>17.704143994195839</v>
      </c>
      <c r="L43" s="5">
        <v>3.4989399251976554</v>
      </c>
    </row>
    <row r="44" spans="1:12" x14ac:dyDescent="0.2">
      <c r="A44" s="7" t="s">
        <v>391</v>
      </c>
      <c r="B44" s="7" t="s">
        <v>42</v>
      </c>
      <c r="C44" s="7" t="s">
        <v>99</v>
      </c>
      <c r="D44" s="7" t="s">
        <v>140</v>
      </c>
      <c r="E44" s="7">
        <v>18.864000000000001</v>
      </c>
      <c r="F44" s="7">
        <v>19.939</v>
      </c>
      <c r="G44" s="7">
        <f t="shared" si="0"/>
        <v>1.0749999999999993</v>
      </c>
      <c r="H44" s="8">
        <v>44.567334363883887</v>
      </c>
      <c r="I44" s="8">
        <v>12.903367630641679</v>
      </c>
      <c r="J44" s="3">
        <v>-16.106691617328604</v>
      </c>
      <c r="K44" s="4">
        <v>17.106099054691327</v>
      </c>
      <c r="L44" s="5">
        <v>3.4539304497571361</v>
      </c>
    </row>
    <row r="45" spans="1:12" x14ac:dyDescent="0.2">
      <c r="A45" s="7" t="s">
        <v>391</v>
      </c>
      <c r="B45" s="7" t="s">
        <v>43</v>
      </c>
      <c r="C45" s="7" t="s">
        <v>99</v>
      </c>
      <c r="D45" s="7" t="s">
        <v>141</v>
      </c>
      <c r="E45" s="7">
        <v>18.643999999999998</v>
      </c>
      <c r="F45" s="7">
        <v>19.728000000000002</v>
      </c>
      <c r="G45" s="7">
        <f t="shared" si="0"/>
        <v>1.0840000000000032</v>
      </c>
      <c r="H45" s="8">
        <v>46.077071495786555</v>
      </c>
      <c r="I45" s="8">
        <v>13.345600386404961</v>
      </c>
      <c r="J45" s="3">
        <v>-16.900479653527928</v>
      </c>
      <c r="K45" s="4">
        <v>16.43145722638328</v>
      </c>
      <c r="L45" s="5">
        <v>3.4526038665690035</v>
      </c>
    </row>
    <row r="46" spans="1:12" x14ac:dyDescent="0.2">
      <c r="A46" s="7" t="s">
        <v>391</v>
      </c>
      <c r="B46" s="7" t="s">
        <v>44</v>
      </c>
      <c r="C46" s="7" t="s">
        <v>99</v>
      </c>
      <c r="D46" s="7" t="s">
        <v>142</v>
      </c>
      <c r="E46" s="7">
        <v>18.817</v>
      </c>
      <c r="F46" s="7">
        <v>19.893999999999998</v>
      </c>
      <c r="G46" s="7">
        <f t="shared" si="0"/>
        <v>1.0769999999999982</v>
      </c>
      <c r="H46" s="8">
        <v>42.484920083875558</v>
      </c>
      <c r="I46" s="8">
        <v>12.567807414230959</v>
      </c>
      <c r="J46" s="3">
        <v>-16.575875380205527</v>
      </c>
      <c r="K46" s="4">
        <v>16.21836075368627</v>
      </c>
      <c r="L46" s="5">
        <v>3.3804560082428083</v>
      </c>
    </row>
    <row r="47" spans="1:12" x14ac:dyDescent="0.2">
      <c r="A47" s="7" t="s">
        <v>391</v>
      </c>
      <c r="B47" s="7" t="s">
        <v>45</v>
      </c>
      <c r="C47" s="7" t="s">
        <v>99</v>
      </c>
      <c r="D47" s="7" t="s">
        <v>143</v>
      </c>
      <c r="E47" s="7">
        <v>18.562000000000001</v>
      </c>
      <c r="F47" s="7">
        <v>19.646999999999998</v>
      </c>
      <c r="G47" s="7">
        <f t="shared" si="0"/>
        <v>1.0849999999999973</v>
      </c>
      <c r="H47" s="8">
        <v>44.278723725200301</v>
      </c>
      <c r="I47" s="8">
        <v>13.315106115633371</v>
      </c>
      <c r="J47" s="3">
        <v>-15.936927313464594</v>
      </c>
      <c r="K47" s="4">
        <v>17.696287903036499</v>
      </c>
      <c r="L47" s="5">
        <v>3.3254503073927664</v>
      </c>
    </row>
    <row r="48" spans="1:12" x14ac:dyDescent="0.2">
      <c r="A48" s="7" t="s">
        <v>391</v>
      </c>
      <c r="B48" s="7" t="s">
        <v>46</v>
      </c>
      <c r="C48" s="7" t="s">
        <v>99</v>
      </c>
      <c r="D48" s="7" t="s">
        <v>144</v>
      </c>
      <c r="E48" s="7">
        <v>18.873999999999999</v>
      </c>
      <c r="F48" s="7">
        <v>19.876000000000001</v>
      </c>
      <c r="G48" s="7">
        <f t="shared" si="0"/>
        <v>1.0020000000000024</v>
      </c>
      <c r="H48" s="8">
        <v>45.301196834829639</v>
      </c>
      <c r="I48" s="8">
        <v>13.160455600512147</v>
      </c>
      <c r="J48" s="3">
        <v>-15.904280331952283</v>
      </c>
      <c r="K48" s="4">
        <v>16.658301858609128</v>
      </c>
      <c r="L48" s="5">
        <v>3.4422210149826968</v>
      </c>
    </row>
    <row r="49" spans="1:12" x14ac:dyDescent="0.2">
      <c r="A49" s="7" t="s">
        <v>391</v>
      </c>
      <c r="B49" s="7" t="s">
        <v>47</v>
      </c>
      <c r="C49" s="7" t="s">
        <v>99</v>
      </c>
      <c r="D49" s="7" t="s">
        <v>145</v>
      </c>
      <c r="E49" s="7">
        <v>18.776</v>
      </c>
      <c r="F49" s="7">
        <v>19.815000000000001</v>
      </c>
      <c r="G49" s="7">
        <f t="shared" si="0"/>
        <v>1.0390000000000015</v>
      </c>
      <c r="H49" s="8">
        <v>45.657115942058191</v>
      </c>
      <c r="I49" s="8">
        <v>13.353619169239588</v>
      </c>
      <c r="J49" s="3">
        <v>-17.3183610168855</v>
      </c>
      <c r="K49" s="4">
        <v>16.348968269210246</v>
      </c>
      <c r="L49" s="5">
        <v>3.4190817757653713</v>
      </c>
    </row>
    <row r="50" spans="1:12" x14ac:dyDescent="0.2">
      <c r="A50" s="7" t="s">
        <v>391</v>
      </c>
      <c r="B50" s="7" t="s">
        <v>48</v>
      </c>
      <c r="C50" s="7" t="s">
        <v>98</v>
      </c>
      <c r="D50" s="7" t="s">
        <v>398</v>
      </c>
      <c r="E50" s="7" t="s">
        <v>386</v>
      </c>
      <c r="F50" s="7" t="s">
        <v>386</v>
      </c>
      <c r="G50" s="7">
        <v>1.054</v>
      </c>
      <c r="H50" s="8">
        <v>48.221595878417936</v>
      </c>
      <c r="I50" s="8">
        <v>8.8339870373456773</v>
      </c>
      <c r="J50" s="3">
        <v>-17.742771776545542</v>
      </c>
      <c r="K50" s="4">
        <v>14.751235729680124</v>
      </c>
      <c r="L50" s="5">
        <v>5.4586446272290363</v>
      </c>
    </row>
    <row r="51" spans="1:12" x14ac:dyDescent="0.2">
      <c r="A51" s="7" t="s">
        <v>391</v>
      </c>
      <c r="B51" s="7" t="s">
        <v>49</v>
      </c>
      <c r="C51" s="7" t="s">
        <v>99</v>
      </c>
      <c r="D51" s="7" t="s">
        <v>146</v>
      </c>
      <c r="E51" s="7">
        <v>18.725000000000001</v>
      </c>
      <c r="F51" s="7">
        <v>19.745000000000001</v>
      </c>
      <c r="G51" s="7">
        <f t="shared" si="0"/>
        <v>1.0199999999999996</v>
      </c>
      <c r="H51" s="8">
        <v>47.287184576275848</v>
      </c>
      <c r="I51" s="8">
        <v>13.028205924134451</v>
      </c>
      <c r="J51" s="3">
        <v>-17.523570614962882</v>
      </c>
      <c r="K51" s="4">
        <v>17.046196359601382</v>
      </c>
      <c r="L51" s="5">
        <v>3.6296006412270034</v>
      </c>
    </row>
    <row r="52" spans="1:12" x14ac:dyDescent="0.2">
      <c r="A52" s="7" t="s">
        <v>391</v>
      </c>
      <c r="B52" s="7" t="s">
        <v>50</v>
      </c>
      <c r="C52" s="7" t="s">
        <v>99</v>
      </c>
      <c r="D52" s="7" t="s">
        <v>147</v>
      </c>
      <c r="E52" s="7">
        <v>18.282</v>
      </c>
      <c r="F52" s="7">
        <v>19.341999999999999</v>
      </c>
      <c r="G52" s="7">
        <f t="shared" si="0"/>
        <v>1.0599999999999987</v>
      </c>
      <c r="H52" s="8">
        <v>46.041950326111738</v>
      </c>
      <c r="I52" s="8">
        <v>13.241156507496418</v>
      </c>
      <c r="J52" s="3">
        <v>-16.095498366524385</v>
      </c>
      <c r="K52" s="4">
        <v>17.192516057444031</v>
      </c>
      <c r="L52" s="5">
        <v>3.4771849649269915</v>
      </c>
    </row>
    <row r="53" spans="1:12" x14ac:dyDescent="0.2">
      <c r="A53" s="7" t="s">
        <v>391</v>
      </c>
      <c r="B53" s="7" t="s">
        <v>51</v>
      </c>
      <c r="C53" s="7" t="s">
        <v>99</v>
      </c>
      <c r="D53" s="7" t="s">
        <v>148</v>
      </c>
      <c r="E53" s="7">
        <v>18.448</v>
      </c>
      <c r="F53" s="7">
        <v>19.498000000000001</v>
      </c>
      <c r="G53" s="7">
        <f t="shared" si="0"/>
        <v>1.0500000000000007</v>
      </c>
      <c r="H53" s="8">
        <v>45.210358251395469</v>
      </c>
      <c r="I53" s="8">
        <v>12.690439329065283</v>
      </c>
      <c r="J53" s="3">
        <v>-16.509648646280553</v>
      </c>
      <c r="K53" s="4">
        <v>17.217066342316961</v>
      </c>
      <c r="L53" s="5">
        <v>3.5625526492096196</v>
      </c>
    </row>
    <row r="54" spans="1:12" x14ac:dyDescent="0.2">
      <c r="A54" s="7" t="s">
        <v>391</v>
      </c>
      <c r="B54" s="7" t="s">
        <v>52</v>
      </c>
      <c r="C54" s="7" t="s">
        <v>99</v>
      </c>
      <c r="D54" s="7" t="s">
        <v>149</v>
      </c>
      <c r="E54" s="7">
        <v>18.98</v>
      </c>
      <c r="F54" s="7">
        <v>20.036999999999999</v>
      </c>
      <c r="G54" s="7">
        <f t="shared" si="0"/>
        <v>1.0569999999999986</v>
      </c>
      <c r="H54" s="8">
        <v>46.752528191829732</v>
      </c>
      <c r="I54" s="8">
        <v>13.515302322001832</v>
      </c>
      <c r="J54" s="3">
        <v>-16.257800503185585</v>
      </c>
      <c r="K54" s="4">
        <v>17.450785054307225</v>
      </c>
      <c r="L54" s="5">
        <v>3.4592291817046781</v>
      </c>
    </row>
    <row r="55" spans="1:12" x14ac:dyDescent="0.2">
      <c r="A55" s="7" t="s">
        <v>391</v>
      </c>
      <c r="B55" s="7" t="s">
        <v>53</v>
      </c>
      <c r="C55" s="7" t="s">
        <v>99</v>
      </c>
      <c r="D55" s="7" t="s">
        <v>150</v>
      </c>
      <c r="E55" s="7">
        <v>18.361999999999998</v>
      </c>
      <c r="F55" s="7">
        <v>19.417999999999999</v>
      </c>
      <c r="G55" s="7">
        <f t="shared" si="0"/>
        <v>1.0560000000000009</v>
      </c>
      <c r="H55" s="8">
        <v>45.377052666872039</v>
      </c>
      <c r="I55" s="8">
        <v>13.038945712155144</v>
      </c>
      <c r="J55" s="3">
        <v>-17.684007209823378</v>
      </c>
      <c r="K55" s="4">
        <v>15.03307300002133</v>
      </c>
      <c r="L55" s="5">
        <v>3.4801166956750746</v>
      </c>
    </row>
    <row r="56" spans="1:12" x14ac:dyDescent="0.2">
      <c r="A56" s="7" t="s">
        <v>391</v>
      </c>
      <c r="B56" s="7" t="s">
        <v>54</v>
      </c>
      <c r="C56" s="7" t="s">
        <v>99</v>
      </c>
      <c r="D56" s="7" t="s">
        <v>151</v>
      </c>
      <c r="E56" s="7">
        <v>18.254999999999999</v>
      </c>
      <c r="F56" s="7">
        <v>19.352</v>
      </c>
      <c r="G56" s="7">
        <f t="shared" si="0"/>
        <v>1.0970000000000013</v>
      </c>
      <c r="H56" s="8">
        <v>45.100642227945215</v>
      </c>
      <c r="I56" s="8">
        <v>13.085475794219347</v>
      </c>
      <c r="J56" s="3">
        <v>-15.660827126960477</v>
      </c>
      <c r="K56" s="4">
        <v>18.129354928194942</v>
      </c>
      <c r="L56" s="5">
        <v>3.4466184445405434</v>
      </c>
    </row>
    <row r="57" spans="1:12" x14ac:dyDescent="0.2">
      <c r="A57" s="7" t="s">
        <v>391</v>
      </c>
      <c r="B57" s="7" t="s">
        <v>55</v>
      </c>
      <c r="C57" s="7" t="s">
        <v>99</v>
      </c>
      <c r="D57" s="7" t="s">
        <v>152</v>
      </c>
      <c r="E57" s="7">
        <v>18.292000000000002</v>
      </c>
      <c r="F57" s="7">
        <v>19.358000000000001</v>
      </c>
      <c r="G57" s="7">
        <f t="shared" si="0"/>
        <v>1.0659999999999989</v>
      </c>
      <c r="H57" s="8">
        <v>45.044620747389523</v>
      </c>
      <c r="I57" s="8">
        <v>13.175887654452708</v>
      </c>
      <c r="J57" s="3">
        <v>-16.200901478264129</v>
      </c>
      <c r="K57" s="4">
        <v>17.26420288927298</v>
      </c>
      <c r="L57" s="5">
        <v>3.4187162131856046</v>
      </c>
    </row>
    <row r="58" spans="1:12" x14ac:dyDescent="0.2">
      <c r="A58" s="7" t="s">
        <v>391</v>
      </c>
      <c r="B58" s="7" t="s">
        <v>56</v>
      </c>
      <c r="C58" s="7" t="s">
        <v>99</v>
      </c>
      <c r="D58" s="7" t="s">
        <v>153</v>
      </c>
      <c r="E58" s="7">
        <v>18.289000000000001</v>
      </c>
      <c r="F58" s="7">
        <v>19.327999999999999</v>
      </c>
      <c r="G58" s="7">
        <f t="shared" si="0"/>
        <v>1.0389999999999979</v>
      </c>
      <c r="H58" s="8">
        <v>45.481726287662291</v>
      </c>
      <c r="I58" s="8">
        <v>13.062290508208038</v>
      </c>
      <c r="J58" s="3">
        <v>-16.219556896271165</v>
      </c>
      <c r="K58" s="4">
        <v>17.518543840556511</v>
      </c>
      <c r="L58" s="5">
        <v>3.481910485690288</v>
      </c>
    </row>
    <row r="59" spans="1:12" x14ac:dyDescent="0.2">
      <c r="A59" s="7" t="s">
        <v>391</v>
      </c>
      <c r="B59" s="7" t="s">
        <v>57</v>
      </c>
      <c r="C59" s="7" t="s">
        <v>99</v>
      </c>
      <c r="D59" s="7" t="s">
        <v>154</v>
      </c>
      <c r="E59" s="7">
        <v>18.861999999999998</v>
      </c>
      <c r="F59" s="7">
        <v>19.893999999999998</v>
      </c>
      <c r="G59" s="7">
        <f t="shared" si="0"/>
        <v>1.032</v>
      </c>
      <c r="H59" s="8">
        <v>43.952196248384226</v>
      </c>
      <c r="I59" s="8">
        <v>12.746003268131677</v>
      </c>
      <c r="J59" s="3">
        <v>-16.563749358500953</v>
      </c>
      <c r="K59" s="4">
        <v>16.054364850735112</v>
      </c>
      <c r="L59" s="5">
        <v>3.4483120177974649</v>
      </c>
    </row>
    <row r="60" spans="1:12" x14ac:dyDescent="0.2">
      <c r="A60" s="7" t="s">
        <v>391</v>
      </c>
      <c r="B60" s="7" t="s">
        <v>58</v>
      </c>
      <c r="C60" s="7" t="s">
        <v>99</v>
      </c>
      <c r="D60" s="7" t="s">
        <v>155</v>
      </c>
      <c r="E60" s="7">
        <v>18.684000000000001</v>
      </c>
      <c r="F60" s="7">
        <v>19.692</v>
      </c>
      <c r="G60" s="7">
        <f t="shared" si="0"/>
        <v>1.0079999999999991</v>
      </c>
      <c r="H60" s="8">
        <v>44.193368426831569</v>
      </c>
      <c r="I60" s="8">
        <v>12.91891946101862</v>
      </c>
      <c r="J60" s="3">
        <v>-16.965773616552546</v>
      </c>
      <c r="K60" s="4">
        <v>15.883494868019538</v>
      </c>
      <c r="L60" s="5">
        <v>3.4208254459809946</v>
      </c>
    </row>
    <row r="61" spans="1:12" x14ac:dyDescent="0.2">
      <c r="A61" s="7" t="s">
        <v>391</v>
      </c>
      <c r="B61" s="7" t="s">
        <v>59</v>
      </c>
      <c r="C61" s="7" t="s">
        <v>99</v>
      </c>
      <c r="D61" s="7" t="s">
        <v>156</v>
      </c>
      <c r="E61" s="7">
        <v>18.568000000000001</v>
      </c>
      <c r="F61" s="7">
        <v>19.655999999999999</v>
      </c>
      <c r="G61" s="7">
        <f t="shared" si="0"/>
        <v>1.0879999999999974</v>
      </c>
      <c r="H61" s="8">
        <v>46.257878265947326</v>
      </c>
      <c r="I61" s="8">
        <v>13.441687762931178</v>
      </c>
      <c r="J61" s="3">
        <v>-16.140271369741271</v>
      </c>
      <c r="K61" s="4">
        <v>17.604960843309215</v>
      </c>
      <c r="L61" s="5">
        <v>3.4413742590803973</v>
      </c>
    </row>
    <row r="62" spans="1:12" x14ac:dyDescent="0.2">
      <c r="A62" s="7" t="s">
        <v>391</v>
      </c>
      <c r="B62" s="7" t="s">
        <v>60</v>
      </c>
      <c r="C62" s="7" t="s">
        <v>98</v>
      </c>
      <c r="D62" s="7" t="s">
        <v>398</v>
      </c>
      <c r="E62" s="7" t="s">
        <v>386</v>
      </c>
      <c r="F62" s="7" t="s">
        <v>386</v>
      </c>
      <c r="G62" s="7">
        <v>1.071</v>
      </c>
      <c r="H62" s="8">
        <v>48.585346042894734</v>
      </c>
      <c r="I62" s="8">
        <v>8.9518131699095242</v>
      </c>
      <c r="J62" s="3">
        <v>-17.578604098083634</v>
      </c>
      <c r="K62" s="4">
        <v>14.910321575656694</v>
      </c>
      <c r="L62" s="5">
        <v>5.4274307473494536</v>
      </c>
    </row>
    <row r="63" spans="1:12" x14ac:dyDescent="0.2">
      <c r="A63" s="7" t="s">
        <v>391</v>
      </c>
      <c r="B63" s="7" t="s">
        <v>61</v>
      </c>
      <c r="C63" s="7" t="s">
        <v>99</v>
      </c>
      <c r="D63" s="7" t="s">
        <v>157</v>
      </c>
      <c r="E63" s="7">
        <v>18.585000000000001</v>
      </c>
      <c r="F63" s="7">
        <v>19.588999999999999</v>
      </c>
      <c r="G63" s="7">
        <f t="shared" si="0"/>
        <v>1.0039999999999978</v>
      </c>
      <c r="H63" s="8">
        <v>44.550941459326246</v>
      </c>
      <c r="I63" s="8">
        <v>12.872079083369451</v>
      </c>
      <c r="J63" s="3">
        <v>-16.510581417180905</v>
      </c>
      <c r="K63" s="4">
        <v>16.554208650747917</v>
      </c>
      <c r="L63" s="5">
        <v>3.4610524974854644</v>
      </c>
    </row>
    <row r="64" spans="1:12" x14ac:dyDescent="0.2">
      <c r="A64" s="7" t="s">
        <v>391</v>
      </c>
      <c r="B64" s="7" t="s">
        <v>62</v>
      </c>
      <c r="C64" s="7" t="s">
        <v>99</v>
      </c>
      <c r="D64" s="7" t="s">
        <v>158</v>
      </c>
      <c r="E64" s="7">
        <v>18.858000000000001</v>
      </c>
      <c r="F64" s="7">
        <v>19.937999999999999</v>
      </c>
      <c r="G64" s="7">
        <f t="shared" si="0"/>
        <v>1.0799999999999983</v>
      </c>
      <c r="H64" s="8">
        <v>42.54330736693796</v>
      </c>
      <c r="I64" s="8">
        <v>11.841363638701553</v>
      </c>
      <c r="J64" s="3">
        <v>-16.657959219436478</v>
      </c>
      <c r="K64" s="4">
        <v>15.620315814181756</v>
      </c>
      <c r="L64" s="5">
        <v>3.5927709565384971</v>
      </c>
    </row>
    <row r="65" spans="1:12" x14ac:dyDescent="0.2">
      <c r="A65" s="7" t="s">
        <v>391</v>
      </c>
      <c r="B65" s="7" t="s">
        <v>63</v>
      </c>
      <c r="C65" s="7" t="s">
        <v>99</v>
      </c>
      <c r="D65" s="7" t="s">
        <v>159</v>
      </c>
      <c r="E65" s="7">
        <v>18.920000000000002</v>
      </c>
      <c r="F65" s="7">
        <v>19.931000000000001</v>
      </c>
      <c r="G65" s="7">
        <f t="shared" si="0"/>
        <v>1.0109999999999992</v>
      </c>
      <c r="H65" s="8">
        <v>42.816887010789593</v>
      </c>
      <c r="I65" s="8">
        <v>12.665799504746113</v>
      </c>
      <c r="J65" s="3">
        <v>-15.181382884179691</v>
      </c>
      <c r="K65" s="4">
        <v>16.686780189061729</v>
      </c>
      <c r="L65" s="5">
        <v>3.3805119838463651</v>
      </c>
    </row>
    <row r="66" spans="1:12" x14ac:dyDescent="0.2">
      <c r="A66" s="7" t="s">
        <v>391</v>
      </c>
      <c r="B66" s="7" t="s">
        <v>64</v>
      </c>
      <c r="C66" s="7" t="s">
        <v>99</v>
      </c>
      <c r="D66" s="7" t="s">
        <v>160</v>
      </c>
      <c r="E66" s="7">
        <v>18.742999999999999</v>
      </c>
      <c r="F66" s="7">
        <v>19.763999999999999</v>
      </c>
      <c r="G66" s="7">
        <f t="shared" si="0"/>
        <v>1.0210000000000008</v>
      </c>
      <c r="H66" s="8">
        <v>45.342473367330342</v>
      </c>
      <c r="I66" s="8">
        <v>13.360247042047837</v>
      </c>
      <c r="J66" s="3">
        <v>-15.344617791741243</v>
      </c>
      <c r="K66" s="4">
        <v>17.371242131318944</v>
      </c>
      <c r="L66" s="5">
        <v>3.393834951152245</v>
      </c>
    </row>
    <row r="67" spans="1:12" x14ac:dyDescent="0.2">
      <c r="A67" s="7" t="s">
        <v>391</v>
      </c>
      <c r="B67" s="7" t="s">
        <v>65</v>
      </c>
      <c r="C67" s="7" t="s">
        <v>99</v>
      </c>
      <c r="D67" s="7" t="s">
        <v>161</v>
      </c>
      <c r="E67" s="7">
        <v>18.896000000000001</v>
      </c>
      <c r="F67" s="7">
        <v>19.899000000000001</v>
      </c>
      <c r="G67" s="7">
        <f t="shared" ref="G67:G97" si="1">F67-E67</f>
        <v>1.0030000000000001</v>
      </c>
      <c r="H67" s="8">
        <v>43.951203960031094</v>
      </c>
      <c r="I67" s="8">
        <v>12.379750607261428</v>
      </c>
      <c r="J67" s="3">
        <v>-16.46860672666508</v>
      </c>
      <c r="K67" s="4">
        <v>16.857650171777301</v>
      </c>
      <c r="L67" s="5">
        <v>3.5502495449505429</v>
      </c>
    </row>
    <row r="68" spans="1:12" x14ac:dyDescent="0.2">
      <c r="A68" s="7" t="s">
        <v>391</v>
      </c>
      <c r="B68" s="7" t="s">
        <v>66</v>
      </c>
      <c r="C68" s="7" t="s">
        <v>99</v>
      </c>
      <c r="D68" s="7" t="s">
        <v>162</v>
      </c>
      <c r="E68" s="7">
        <v>18.818999999999999</v>
      </c>
      <c r="F68" s="7">
        <v>19.888000000000002</v>
      </c>
      <c r="G68" s="7">
        <f t="shared" si="1"/>
        <v>1.0690000000000026</v>
      </c>
      <c r="H68" s="8">
        <v>44.08911691979015</v>
      </c>
      <c r="I68" s="8">
        <v>13.07427862277259</v>
      </c>
      <c r="J68" s="3">
        <v>-16.076842948517349</v>
      </c>
      <c r="K68" s="4">
        <v>15.559431107696897</v>
      </c>
      <c r="L68" s="5">
        <v>3.3722026424460898</v>
      </c>
    </row>
    <row r="69" spans="1:12" x14ac:dyDescent="0.2">
      <c r="A69" s="7" t="s">
        <v>391</v>
      </c>
      <c r="B69" s="7" t="s">
        <v>67</v>
      </c>
      <c r="C69" s="7" t="s">
        <v>99</v>
      </c>
      <c r="D69" s="7" t="s">
        <v>163</v>
      </c>
      <c r="E69" s="7">
        <v>18.754999999999999</v>
      </c>
      <c r="F69" s="7">
        <v>19.803000000000001</v>
      </c>
      <c r="G69" s="7">
        <f t="shared" si="1"/>
        <v>1.0480000000000018</v>
      </c>
      <c r="H69" s="8">
        <v>44.648526536780615</v>
      </c>
      <c r="I69" s="8">
        <v>12.965811457565639</v>
      </c>
      <c r="J69" s="3">
        <v>-16.356674218622871</v>
      </c>
      <c r="K69" s="4">
        <v>16.828189829929784</v>
      </c>
      <c r="L69" s="5">
        <v>3.4435582132985512</v>
      </c>
    </row>
    <row r="70" spans="1:12" x14ac:dyDescent="0.2">
      <c r="A70" s="7" t="s">
        <v>391</v>
      </c>
      <c r="B70" s="7" t="s">
        <v>68</v>
      </c>
      <c r="C70" s="7" t="s">
        <v>99</v>
      </c>
      <c r="D70" s="7" t="s">
        <v>164</v>
      </c>
      <c r="E70" s="7">
        <v>18.661999999999999</v>
      </c>
      <c r="F70" s="7">
        <v>19.751999999999999</v>
      </c>
      <c r="G70" s="7">
        <f t="shared" si="1"/>
        <v>1.0899999999999999</v>
      </c>
      <c r="H70" s="8">
        <v>45.648653647223483</v>
      </c>
      <c r="I70" s="8">
        <v>13.220824662899817</v>
      </c>
      <c r="J70" s="3">
        <v>-16.651429823134016</v>
      </c>
      <c r="K70" s="4">
        <v>15.378741011032149</v>
      </c>
      <c r="L70" s="5">
        <v>3.4527841349656807</v>
      </c>
    </row>
    <row r="71" spans="1:12" x14ac:dyDescent="0.2">
      <c r="A71" s="7" t="s">
        <v>391</v>
      </c>
      <c r="B71" s="7" t="s">
        <v>69</v>
      </c>
      <c r="C71" s="7" t="s">
        <v>99</v>
      </c>
      <c r="D71" s="7" t="s">
        <v>165</v>
      </c>
      <c r="E71" s="7">
        <v>18.718</v>
      </c>
      <c r="F71" s="7">
        <v>19.795000000000002</v>
      </c>
      <c r="G71" s="7">
        <f t="shared" si="1"/>
        <v>1.0770000000000017</v>
      </c>
      <c r="H71" s="8">
        <v>42.946378303468698</v>
      </c>
      <c r="I71" s="8">
        <v>12.827472856673749</v>
      </c>
      <c r="J71" s="3">
        <v>-18.36492996708014</v>
      </c>
      <c r="K71" s="4">
        <v>14.696243091564765</v>
      </c>
      <c r="L71" s="5">
        <v>3.3479999360220813</v>
      </c>
    </row>
    <row r="72" spans="1:12" x14ac:dyDescent="0.2">
      <c r="A72" s="7" t="s">
        <v>391</v>
      </c>
      <c r="B72" s="7" t="s">
        <v>70</v>
      </c>
      <c r="C72" s="7" t="s">
        <v>99</v>
      </c>
      <c r="D72" s="7" t="s">
        <v>166</v>
      </c>
      <c r="E72" s="7">
        <v>18.689</v>
      </c>
      <c r="F72" s="7">
        <v>19.713999999999999</v>
      </c>
      <c r="G72" s="7">
        <f t="shared" si="1"/>
        <v>1.0249999999999986</v>
      </c>
      <c r="H72" s="8">
        <v>43.961436318859931</v>
      </c>
      <c r="I72" s="8">
        <v>12.871567550744809</v>
      </c>
      <c r="J72" s="3">
        <v>-17.600990599692075</v>
      </c>
      <c r="K72" s="4">
        <v>14.519481040479688</v>
      </c>
      <c r="L72" s="5">
        <v>3.4153910272036851</v>
      </c>
    </row>
    <row r="73" spans="1:12" x14ac:dyDescent="0.2">
      <c r="A73" s="7" t="s">
        <v>391</v>
      </c>
      <c r="B73" s="7" t="s">
        <v>71</v>
      </c>
      <c r="C73" s="7" t="s">
        <v>99</v>
      </c>
      <c r="D73" s="7" t="s">
        <v>167</v>
      </c>
      <c r="E73" s="7">
        <v>18.466000000000001</v>
      </c>
      <c r="F73" s="7">
        <v>19.521999999999998</v>
      </c>
      <c r="G73" s="7">
        <f t="shared" si="1"/>
        <v>1.0559999999999974</v>
      </c>
      <c r="H73" s="8">
        <v>41.219777314505194</v>
      </c>
      <c r="I73" s="8">
        <v>12.238226704264136</v>
      </c>
      <c r="J73" s="3">
        <v>-16.057254759609965</v>
      </c>
      <c r="K73" s="4">
        <v>15.743067238546393</v>
      </c>
      <c r="L73" s="5">
        <v>3.3681168285715026</v>
      </c>
    </row>
    <row r="74" spans="1:12" x14ac:dyDescent="0.2">
      <c r="A74" s="7" t="s">
        <v>391</v>
      </c>
      <c r="B74" s="7" t="s">
        <v>72</v>
      </c>
      <c r="C74" s="7" t="s">
        <v>98</v>
      </c>
      <c r="D74" s="7" t="s">
        <v>399</v>
      </c>
      <c r="E74" s="7" t="s">
        <v>386</v>
      </c>
      <c r="F74" s="7" t="s">
        <v>386</v>
      </c>
      <c r="G74" s="7">
        <v>1.0960000000000001</v>
      </c>
      <c r="H74" s="8">
        <v>43.471553685986201</v>
      </c>
      <c r="I74" s="8">
        <v>14.688437329677447</v>
      </c>
      <c r="J74" s="3">
        <v>-17.00401722346697</v>
      </c>
      <c r="K74" s="4">
        <v>14.134532573672187</v>
      </c>
      <c r="L74" s="5">
        <v>2.9595764825270776</v>
      </c>
    </row>
    <row r="75" spans="1:12" x14ac:dyDescent="0.2">
      <c r="A75" s="7" t="s">
        <v>391</v>
      </c>
      <c r="B75" s="7" t="s">
        <v>73</v>
      </c>
      <c r="C75" s="7" t="s">
        <v>99</v>
      </c>
      <c r="D75" s="7" t="s">
        <v>168</v>
      </c>
      <c r="E75" s="7">
        <v>18.725000000000001</v>
      </c>
      <c r="F75" s="7">
        <v>19.77</v>
      </c>
      <c r="G75" s="7">
        <f t="shared" si="1"/>
        <v>1.0449999999999982</v>
      </c>
      <c r="H75" s="8">
        <v>42.137185188192355</v>
      </c>
      <c r="I75" s="8">
        <v>12.464651608236267</v>
      </c>
      <c r="J75" s="3">
        <v>-17.248403199359124</v>
      </c>
      <c r="K75" s="4">
        <v>14.970224270746636</v>
      </c>
      <c r="L75" s="5">
        <v>3.3805345317753903</v>
      </c>
    </row>
    <row r="76" spans="1:12" x14ac:dyDescent="0.2">
      <c r="A76" s="7" t="s">
        <v>391</v>
      </c>
      <c r="B76" s="7" t="s">
        <v>74</v>
      </c>
      <c r="C76" s="7" t="s">
        <v>99</v>
      </c>
      <c r="D76" s="7" t="s">
        <v>169</v>
      </c>
      <c r="E76" s="7">
        <v>18.596</v>
      </c>
      <c r="F76" s="7">
        <v>19.637</v>
      </c>
      <c r="G76" s="7">
        <f t="shared" si="1"/>
        <v>1.0410000000000004</v>
      </c>
      <c r="H76" s="8">
        <v>45.370474628007713</v>
      </c>
      <c r="I76" s="8">
        <v>13.147813472173519</v>
      </c>
      <c r="J76" s="3">
        <v>-17.528234469464643</v>
      </c>
      <c r="K76" s="4">
        <v>14.870059108465094</v>
      </c>
      <c r="L76" s="5">
        <v>3.4507999922596508</v>
      </c>
    </row>
    <row r="77" spans="1:12" x14ac:dyDescent="0.2">
      <c r="A77" s="7" t="s">
        <v>391</v>
      </c>
      <c r="B77" s="7" t="s">
        <v>75</v>
      </c>
      <c r="C77" s="7" t="s">
        <v>99</v>
      </c>
      <c r="D77" s="7" t="s">
        <v>170</v>
      </c>
      <c r="E77" s="7">
        <v>18.452999999999999</v>
      </c>
      <c r="F77" s="7">
        <v>19.495999999999999</v>
      </c>
      <c r="G77" s="7">
        <f t="shared" si="1"/>
        <v>1.0429999999999993</v>
      </c>
      <c r="H77" s="8">
        <v>46.315893425864459</v>
      </c>
      <c r="I77" s="8">
        <v>13.851284885390422</v>
      </c>
      <c r="J77" s="3">
        <v>-17.251201512060177</v>
      </c>
      <c r="K77" s="4">
        <v>14.317186693126768</v>
      </c>
      <c r="L77" s="5">
        <v>3.3437976194335537</v>
      </c>
    </row>
    <row r="78" spans="1:12" x14ac:dyDescent="0.2">
      <c r="A78" s="7" t="s">
        <v>391</v>
      </c>
      <c r="B78" s="7" t="s">
        <v>76</v>
      </c>
      <c r="C78" s="7" t="s">
        <v>99</v>
      </c>
      <c r="D78" s="7" t="s">
        <v>171</v>
      </c>
      <c r="E78" s="7">
        <v>18.356000000000002</v>
      </c>
      <c r="F78" s="7">
        <v>19.364999999999998</v>
      </c>
      <c r="G78" s="7">
        <f t="shared" si="1"/>
        <v>1.0089999999999968</v>
      </c>
      <c r="H78" s="8">
        <v>44.436894450649767</v>
      </c>
      <c r="I78" s="8">
        <v>13.065893357594693</v>
      </c>
      <c r="J78" s="3">
        <v>-17.364066791002735</v>
      </c>
      <c r="K78" s="4">
        <v>15.040929091180667</v>
      </c>
      <c r="L78" s="5">
        <v>3.400984014982821</v>
      </c>
    </row>
    <row r="79" spans="1:12" x14ac:dyDescent="0.2">
      <c r="A79" s="7" t="s">
        <v>391</v>
      </c>
      <c r="B79" s="7" t="s">
        <v>77</v>
      </c>
      <c r="C79" s="7" t="s">
        <v>100</v>
      </c>
      <c r="D79" s="7" t="s">
        <v>172</v>
      </c>
      <c r="E79" s="7">
        <v>19.111000000000001</v>
      </c>
      <c r="F79" s="7">
        <v>20.155999999999999</v>
      </c>
      <c r="G79" s="7">
        <f t="shared" si="1"/>
        <v>1.0449999999999982</v>
      </c>
      <c r="H79" s="8">
        <v>44.855968957859389</v>
      </c>
      <c r="I79" s="8">
        <v>13.65161135976571</v>
      </c>
      <c r="J79" s="3">
        <v>-17.228815010451736</v>
      </c>
      <c r="K79" s="4">
        <v>14.719811365042778</v>
      </c>
      <c r="L79" s="5">
        <v>3.2857636930728749</v>
      </c>
    </row>
    <row r="80" spans="1:12" x14ac:dyDescent="0.2">
      <c r="A80" s="7" t="s">
        <v>391</v>
      </c>
      <c r="B80" s="7" t="s">
        <v>78</v>
      </c>
      <c r="C80" s="7" t="s">
        <v>100</v>
      </c>
      <c r="D80" s="7" t="s">
        <v>173</v>
      </c>
      <c r="E80" s="7">
        <v>18.733000000000001</v>
      </c>
      <c r="F80" s="7">
        <v>19.814</v>
      </c>
      <c r="G80" s="7">
        <f t="shared" si="1"/>
        <v>1.0809999999999995</v>
      </c>
      <c r="H80" s="8">
        <v>43.982816595134608</v>
      </c>
      <c r="I80" s="8">
        <v>13.717431404141594</v>
      </c>
      <c r="J80" s="3">
        <v>-15.674818690465752</v>
      </c>
      <c r="K80" s="4">
        <v>16.459935556835873</v>
      </c>
      <c r="L80" s="5">
        <v>3.2063449270725148</v>
      </c>
    </row>
    <row r="81" spans="1:12" x14ac:dyDescent="0.2">
      <c r="A81" s="7" t="s">
        <v>391</v>
      </c>
      <c r="B81" s="7" t="s">
        <v>79</v>
      </c>
      <c r="C81" s="7" t="s">
        <v>100</v>
      </c>
      <c r="D81" s="7" t="s">
        <v>174</v>
      </c>
      <c r="E81" s="7">
        <v>18.704000000000001</v>
      </c>
      <c r="F81" s="7">
        <v>19.734000000000002</v>
      </c>
      <c r="G81" s="7">
        <f t="shared" si="1"/>
        <v>1.0300000000000011</v>
      </c>
      <c r="H81" s="8">
        <v>45.919349017562723</v>
      </c>
      <c r="I81" s="8">
        <v>14.131518343850907</v>
      </c>
      <c r="J81" s="3">
        <v>-16.064716926812775</v>
      </c>
      <c r="K81" s="4">
        <v>16.516892217741066</v>
      </c>
      <c r="L81" s="5">
        <v>3.2494278321864654</v>
      </c>
    </row>
    <row r="82" spans="1:12" x14ac:dyDescent="0.2">
      <c r="A82" s="7" t="s">
        <v>391</v>
      </c>
      <c r="B82" s="7" t="s">
        <v>80</v>
      </c>
      <c r="C82" s="7" t="s">
        <v>100</v>
      </c>
      <c r="D82" s="7" t="s">
        <v>175</v>
      </c>
      <c r="E82" s="7">
        <v>18.617000000000001</v>
      </c>
      <c r="F82" s="7">
        <v>19.649999999999999</v>
      </c>
      <c r="G82" s="7">
        <f t="shared" si="1"/>
        <v>1.0329999999999977</v>
      </c>
      <c r="H82" s="8">
        <v>45.120451074180799</v>
      </c>
      <c r="I82" s="8">
        <v>13.918487651074077</v>
      </c>
      <c r="J82" s="3">
        <v>-16.904210737129336</v>
      </c>
      <c r="K82" s="4">
        <v>14.858274971726088</v>
      </c>
      <c r="L82" s="5">
        <v>3.2417639189915075</v>
      </c>
    </row>
    <row r="83" spans="1:12" x14ac:dyDescent="0.2">
      <c r="A83" s="7" t="s">
        <v>391</v>
      </c>
      <c r="B83" s="7" t="s">
        <v>81</v>
      </c>
      <c r="C83" s="7" t="s">
        <v>100</v>
      </c>
      <c r="D83" s="7" t="s">
        <v>176</v>
      </c>
      <c r="E83" s="7">
        <v>18.702000000000002</v>
      </c>
      <c r="F83" s="7">
        <v>19.802</v>
      </c>
      <c r="G83" s="7">
        <f t="shared" si="1"/>
        <v>1.0999999999999979</v>
      </c>
      <c r="H83" s="8">
        <v>44.902338885126298</v>
      </c>
      <c r="I83" s="8">
        <v>13.988966100817116</v>
      </c>
      <c r="J83" s="3">
        <v>-15.822196492721329</v>
      </c>
      <c r="K83" s="4">
        <v>16.377446599662839</v>
      </c>
      <c r="L83" s="5">
        <v>3.2098397094910029</v>
      </c>
    </row>
    <row r="84" spans="1:12" x14ac:dyDescent="0.2">
      <c r="A84" s="7" t="s">
        <v>391</v>
      </c>
      <c r="B84" s="7" t="s">
        <v>82</v>
      </c>
      <c r="C84" s="7" t="s">
        <v>100</v>
      </c>
      <c r="D84" s="7" t="s">
        <v>177</v>
      </c>
      <c r="E84" s="7">
        <v>18.553999999999998</v>
      </c>
      <c r="F84" s="7">
        <v>19.588000000000001</v>
      </c>
      <c r="G84" s="7">
        <f t="shared" si="1"/>
        <v>1.0340000000000025</v>
      </c>
      <c r="H84" s="8">
        <v>43.330458221024003</v>
      </c>
      <c r="I84" s="8">
        <v>13.593197854300747</v>
      </c>
      <c r="J84" s="3">
        <v>-16.241010626979254</v>
      </c>
      <c r="K84" s="4">
        <v>15.712624885303965</v>
      </c>
      <c r="L84" s="5">
        <v>3.1876574361282244</v>
      </c>
    </row>
    <row r="85" spans="1:12" x14ac:dyDescent="0.2">
      <c r="A85" s="7" t="s">
        <v>391</v>
      </c>
      <c r="B85" s="7" t="s">
        <v>83</v>
      </c>
      <c r="C85" s="7" t="s">
        <v>100</v>
      </c>
      <c r="D85" s="7" t="s">
        <v>178</v>
      </c>
      <c r="E85" s="7">
        <v>18.626999999999999</v>
      </c>
      <c r="F85" s="7">
        <v>19.638999999999999</v>
      </c>
      <c r="G85" s="7">
        <f t="shared" si="1"/>
        <v>1.0120000000000005</v>
      </c>
      <c r="H85" s="8">
        <v>45.565647684908043</v>
      </c>
      <c r="I85" s="8">
        <v>14.317847446802247</v>
      </c>
      <c r="J85" s="3">
        <v>-16.242876168779958</v>
      </c>
      <c r="K85" s="4">
        <v>16.034724622836769</v>
      </c>
      <c r="L85" s="5">
        <v>3.1824370146564656</v>
      </c>
    </row>
    <row r="86" spans="1:12" x14ac:dyDescent="0.2">
      <c r="A86" s="7" t="s">
        <v>391</v>
      </c>
      <c r="B86" s="7" t="s">
        <v>84</v>
      </c>
      <c r="C86" s="7" t="s">
        <v>98</v>
      </c>
      <c r="D86" s="7" t="s">
        <v>399</v>
      </c>
      <c r="E86" s="7" t="s">
        <v>386</v>
      </c>
      <c r="F86" s="7" t="s">
        <v>386</v>
      </c>
      <c r="G86" s="7">
        <v>1.071</v>
      </c>
      <c r="H86" s="8">
        <v>43.681953908033982</v>
      </c>
      <c r="I86" s="8">
        <v>14.635016452110147</v>
      </c>
      <c r="J86" s="3">
        <v>-17.321159329586557</v>
      </c>
      <c r="K86" s="4">
        <v>14.139442630646771</v>
      </c>
      <c r="L86" s="5">
        <v>2.9847560507344499</v>
      </c>
    </row>
    <row r="87" spans="1:12" x14ac:dyDescent="0.2">
      <c r="A87" s="7" t="s">
        <v>391</v>
      </c>
      <c r="B87" s="7" t="s">
        <v>85</v>
      </c>
      <c r="C87" s="7" t="s">
        <v>100</v>
      </c>
      <c r="D87" s="7" t="s">
        <v>179</v>
      </c>
      <c r="E87" s="7">
        <v>18.762</v>
      </c>
      <c r="F87" s="7">
        <v>19.84</v>
      </c>
      <c r="G87" s="7">
        <f t="shared" si="1"/>
        <v>1.0779999999999994</v>
      </c>
      <c r="H87" s="8">
        <v>44.888969010754728</v>
      </c>
      <c r="I87" s="8">
        <v>13.258121319254352</v>
      </c>
      <c r="J87" s="3">
        <v>-22.141719342604297</v>
      </c>
      <c r="K87" s="4">
        <v>8.7285598446535602</v>
      </c>
      <c r="L87" s="5">
        <v>3.3857714777103367</v>
      </c>
    </row>
    <row r="88" spans="1:12" x14ac:dyDescent="0.2">
      <c r="A88" s="7" t="s">
        <v>391</v>
      </c>
      <c r="B88" s="7" t="s">
        <v>86</v>
      </c>
      <c r="C88" s="7" t="s">
        <v>100</v>
      </c>
      <c r="D88" s="7" t="s">
        <v>180</v>
      </c>
      <c r="E88" s="7">
        <v>18.710999999999999</v>
      </c>
      <c r="F88" s="7">
        <v>19.809999999999999</v>
      </c>
      <c r="G88" s="7">
        <f t="shared" si="1"/>
        <v>1.0990000000000002</v>
      </c>
      <c r="H88" s="8">
        <v>44.031218010549232</v>
      </c>
      <c r="I88" s="8">
        <v>12.885032052912711</v>
      </c>
      <c r="J88" s="3">
        <v>-23.546472318534001</v>
      </c>
      <c r="K88" s="4">
        <v>7.1809098862642156</v>
      </c>
      <c r="L88" s="5">
        <v>3.4172377553842255</v>
      </c>
    </row>
    <row r="89" spans="1:12" x14ac:dyDescent="0.2">
      <c r="A89" s="7" t="s">
        <v>391</v>
      </c>
      <c r="B89" s="7" t="s">
        <v>87</v>
      </c>
      <c r="C89" s="7" t="s">
        <v>100</v>
      </c>
      <c r="D89" s="7" t="s">
        <v>181</v>
      </c>
      <c r="E89" s="7">
        <v>18.652000000000001</v>
      </c>
      <c r="F89" s="7">
        <v>19.693999999999999</v>
      </c>
      <c r="G89" s="7">
        <f t="shared" si="1"/>
        <v>1.041999999999998</v>
      </c>
      <c r="H89" s="8">
        <v>43.538339446616327</v>
      </c>
      <c r="I89" s="8">
        <v>13.63092294323679</v>
      </c>
      <c r="J89" s="3">
        <v>-22.174366324116605</v>
      </c>
      <c r="K89" s="4">
        <v>8.6519629558500277</v>
      </c>
      <c r="L89" s="5">
        <v>3.1940859491263285</v>
      </c>
    </row>
    <row r="90" spans="1:12" x14ac:dyDescent="0.2">
      <c r="A90" s="7" t="s">
        <v>391</v>
      </c>
      <c r="B90" s="7" t="s">
        <v>88</v>
      </c>
      <c r="C90" s="7" t="s">
        <v>100</v>
      </c>
      <c r="D90" s="7" t="s">
        <v>182</v>
      </c>
      <c r="E90" s="7">
        <v>18.873999999999999</v>
      </c>
      <c r="F90" s="7">
        <v>19.954000000000001</v>
      </c>
      <c r="G90" s="7">
        <f t="shared" si="1"/>
        <v>1.0800000000000018</v>
      </c>
      <c r="H90" s="8">
        <v>44.759823651243906</v>
      </c>
      <c r="I90" s="8">
        <v>13.541255820434371</v>
      </c>
      <c r="J90" s="3">
        <v>-18.728710618217317</v>
      </c>
      <c r="K90" s="4">
        <v>14.245499861297819</v>
      </c>
      <c r="L90" s="5">
        <v>3.3054411086229756</v>
      </c>
    </row>
    <row r="91" spans="1:12" x14ac:dyDescent="0.2">
      <c r="A91" s="7" t="s">
        <v>391</v>
      </c>
      <c r="B91" s="7" t="s">
        <v>89</v>
      </c>
      <c r="C91" s="7" t="s">
        <v>100</v>
      </c>
      <c r="D91" s="7" t="s">
        <v>183</v>
      </c>
      <c r="E91" s="7">
        <v>18.544</v>
      </c>
      <c r="F91" s="7">
        <v>19.63</v>
      </c>
      <c r="G91" s="7">
        <f t="shared" si="1"/>
        <v>1.0859999999999985</v>
      </c>
      <c r="H91" s="8">
        <v>44.840502827013246</v>
      </c>
      <c r="I91" s="8">
        <v>13.948144011224199</v>
      </c>
      <c r="J91" s="3">
        <v>-19.316356285438907</v>
      </c>
      <c r="K91" s="4">
        <v>12.774446791712007</v>
      </c>
      <c r="L91" s="5">
        <v>3.2148006782070562</v>
      </c>
    </row>
    <row r="92" spans="1:12" x14ac:dyDescent="0.2">
      <c r="A92" s="7" t="s">
        <v>391</v>
      </c>
      <c r="B92" s="7" t="s">
        <v>90</v>
      </c>
      <c r="C92" s="7" t="s">
        <v>100</v>
      </c>
      <c r="D92" s="7" t="s">
        <v>184</v>
      </c>
      <c r="E92" s="7">
        <v>18.611000000000001</v>
      </c>
      <c r="F92" s="7">
        <v>19.670000000000002</v>
      </c>
      <c r="G92" s="7">
        <f t="shared" si="1"/>
        <v>1.0590000000000011</v>
      </c>
      <c r="H92" s="8">
        <v>46.179287484588116</v>
      </c>
      <c r="I92" s="8">
        <v>14.216771677984793</v>
      </c>
      <c r="J92" s="3">
        <v>-20.781739369891476</v>
      </c>
      <c r="K92" s="4">
        <v>11.292591596782104</v>
      </c>
      <c r="L92" s="5">
        <v>3.248226005915146</v>
      </c>
    </row>
    <row r="93" spans="1:12" x14ac:dyDescent="0.2">
      <c r="A93" s="7" t="s">
        <v>391</v>
      </c>
      <c r="B93" s="7" t="s">
        <v>91</v>
      </c>
      <c r="C93" s="7" t="s">
        <v>100</v>
      </c>
      <c r="D93" s="7" t="s">
        <v>185</v>
      </c>
      <c r="E93" s="7">
        <v>18.63</v>
      </c>
      <c r="F93" s="7">
        <v>19.692</v>
      </c>
      <c r="G93" s="7">
        <f t="shared" si="1"/>
        <v>1.0620000000000012</v>
      </c>
      <c r="H93" s="6">
        <v>43.752859899999997</v>
      </c>
      <c r="I93" s="6">
        <v>13.7022654</v>
      </c>
      <c r="J93" s="6">
        <v>-19.711286398635597</v>
      </c>
      <c r="K93" s="6">
        <v>11.471308565664371</v>
      </c>
      <c r="L93" s="6">
        <v>3.1931114033158341</v>
      </c>
    </row>
    <row r="94" spans="1:12" x14ac:dyDescent="0.2">
      <c r="A94" s="7" t="s">
        <v>391</v>
      </c>
      <c r="B94" s="7" t="s">
        <v>92</v>
      </c>
      <c r="C94" s="7" t="s">
        <v>100</v>
      </c>
      <c r="D94" s="7" t="s">
        <v>186</v>
      </c>
      <c r="E94" s="7">
        <v>18.510999999999999</v>
      </c>
      <c r="F94" s="7">
        <v>19.555</v>
      </c>
      <c r="G94" s="7">
        <f t="shared" si="1"/>
        <v>1.0440000000000005</v>
      </c>
      <c r="H94" s="6">
        <v>42.583533600000003</v>
      </c>
      <c r="I94" s="6">
        <v>13.394034</v>
      </c>
      <c r="J94" s="6">
        <v>-19.742125354267511</v>
      </c>
      <c r="K94" s="6">
        <v>12.786927650076194</v>
      </c>
      <c r="L94" s="6">
        <v>3.1792911381291105</v>
      </c>
    </row>
    <row r="95" spans="1:12" x14ac:dyDescent="0.2">
      <c r="A95" s="7" t="s">
        <v>391</v>
      </c>
      <c r="B95" s="7" t="s">
        <v>93</v>
      </c>
      <c r="C95" s="7" t="s">
        <v>100</v>
      </c>
      <c r="D95" s="7" t="s">
        <v>187</v>
      </c>
      <c r="E95" s="7">
        <v>18.434999999999999</v>
      </c>
      <c r="F95" s="7">
        <v>19.512</v>
      </c>
      <c r="G95" s="7">
        <f t="shared" si="1"/>
        <v>1.0770000000000017</v>
      </c>
      <c r="H95" s="6">
        <v>43.8515917</v>
      </c>
      <c r="I95" s="6">
        <v>13.994513400000001</v>
      </c>
      <c r="J95" s="6">
        <v>-16.800275889744423</v>
      </c>
      <c r="K95" s="6">
        <v>16.18165947674543</v>
      </c>
      <c r="L95" s="6">
        <v>3.1334845626000827</v>
      </c>
    </row>
    <row r="96" spans="1:12" x14ac:dyDescent="0.2">
      <c r="A96" s="7" t="s">
        <v>391</v>
      </c>
      <c r="B96" s="7" t="s">
        <v>94</v>
      </c>
      <c r="C96" s="7" t="s">
        <v>100</v>
      </c>
      <c r="D96" s="7" t="s">
        <v>188</v>
      </c>
      <c r="E96" s="7">
        <v>19.122</v>
      </c>
      <c r="F96" s="7">
        <v>20.146999999999998</v>
      </c>
      <c r="G96" s="7">
        <f t="shared" si="1"/>
        <v>1.0249999999999986</v>
      </c>
      <c r="H96" s="6">
        <v>43.837964200000002</v>
      </c>
      <c r="I96" s="6">
        <v>14.5121036</v>
      </c>
      <c r="J96" s="6">
        <v>-16.194710942790497</v>
      </c>
      <c r="K96" s="6">
        <v>16.929349902345848</v>
      </c>
      <c r="L96" s="6">
        <v>3.0207863317624057</v>
      </c>
    </row>
    <row r="97" spans="1:12" x14ac:dyDescent="0.2">
      <c r="A97" s="7" t="s">
        <v>391</v>
      </c>
      <c r="B97" s="7" t="s">
        <v>95</v>
      </c>
      <c r="C97" s="7" t="s">
        <v>100</v>
      </c>
      <c r="D97" s="7" t="s">
        <v>189</v>
      </c>
      <c r="E97" s="7">
        <v>18.736999999999998</v>
      </c>
      <c r="F97" s="7">
        <v>19.78</v>
      </c>
      <c r="G97" s="7">
        <f t="shared" si="1"/>
        <v>1.0430000000000028</v>
      </c>
      <c r="H97" s="6">
        <v>44.412143999999998</v>
      </c>
      <c r="I97" s="6">
        <v>14.5684892</v>
      </c>
      <c r="J97" s="6">
        <v>-16.063879009806627</v>
      </c>
      <c r="K97" s="6">
        <v>17.112074775180822</v>
      </c>
      <c r="L97" s="6">
        <v>3.0485071849454366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sqref="A1:L1048576"/>
    </sheetView>
  </sheetViews>
  <sheetFormatPr baseColWidth="10" defaultColWidth="8.83203125" defaultRowHeight="16" x14ac:dyDescent="0.2"/>
  <cols>
    <col min="1" max="12" width="13.5" style="7" customWidth="1"/>
  </cols>
  <sheetData>
    <row r="1" spans="1:12" x14ac:dyDescent="0.2">
      <c r="A1" s="7" t="s">
        <v>96</v>
      </c>
      <c r="B1" s="7" t="s">
        <v>387</v>
      </c>
      <c r="C1" s="7" t="s">
        <v>97</v>
      </c>
      <c r="D1" s="7" t="s">
        <v>101</v>
      </c>
      <c r="E1" s="7" t="s">
        <v>383</v>
      </c>
      <c r="F1" s="7" t="s">
        <v>384</v>
      </c>
      <c r="G1" s="7" t="s">
        <v>385</v>
      </c>
      <c r="H1" s="1" t="s">
        <v>393</v>
      </c>
      <c r="I1" s="1" t="s">
        <v>394</v>
      </c>
      <c r="J1" s="2" t="s">
        <v>395</v>
      </c>
      <c r="K1" s="2" t="s">
        <v>396</v>
      </c>
      <c r="L1" s="2" t="s">
        <v>397</v>
      </c>
    </row>
    <row r="2" spans="1:12" x14ac:dyDescent="0.2">
      <c r="A2" s="7" t="s">
        <v>388</v>
      </c>
      <c r="B2" s="7" t="s">
        <v>0</v>
      </c>
      <c r="C2" s="7" t="s">
        <v>98</v>
      </c>
      <c r="D2" s="7" t="s">
        <v>399</v>
      </c>
      <c r="E2" s="7" t="s">
        <v>386</v>
      </c>
      <c r="F2" s="7" t="s">
        <v>386</v>
      </c>
      <c r="G2" s="7">
        <v>1.014</v>
      </c>
      <c r="H2" s="6">
        <v>41.699162700000002</v>
      </c>
      <c r="I2" s="6">
        <v>14.671712100000001</v>
      </c>
      <c r="J2" s="6">
        <v>-16.966619347395348</v>
      </c>
      <c r="K2" s="6">
        <v>14.309964157706093</v>
      </c>
      <c r="L2" s="6">
        <v>2.8421470115951908</v>
      </c>
    </row>
    <row r="3" spans="1:12" x14ac:dyDescent="0.2">
      <c r="A3" s="7" t="s">
        <v>388</v>
      </c>
      <c r="B3" s="7" t="s">
        <v>1</v>
      </c>
      <c r="C3" s="7" t="s">
        <v>100</v>
      </c>
      <c r="D3" s="7" t="s">
        <v>190</v>
      </c>
      <c r="E3" s="7">
        <v>18.759</v>
      </c>
      <c r="F3" s="7">
        <v>19.765000000000001</v>
      </c>
      <c r="G3" s="7">
        <f t="shared" ref="G3:G65" si="0">F3-E3</f>
        <v>1.0060000000000002</v>
      </c>
      <c r="H3" s="6">
        <v>44.362277599999999</v>
      </c>
      <c r="I3" s="6">
        <v>14.091021</v>
      </c>
      <c r="J3" s="6">
        <v>-16.154526849088306</v>
      </c>
      <c r="K3" s="6">
        <v>17.188127830360784</v>
      </c>
      <c r="L3" s="6">
        <v>3.1482656650642986</v>
      </c>
    </row>
    <row r="4" spans="1:12" x14ac:dyDescent="0.2">
      <c r="A4" s="7" t="s">
        <v>388</v>
      </c>
      <c r="B4" s="7" t="s">
        <v>2</v>
      </c>
      <c r="C4" s="7" t="s">
        <v>100</v>
      </c>
      <c r="D4" s="7" t="s">
        <v>191</v>
      </c>
      <c r="E4" s="7">
        <v>18.600000000000001</v>
      </c>
      <c r="F4" s="7">
        <v>19.669</v>
      </c>
      <c r="G4" s="7">
        <f t="shared" si="0"/>
        <v>1.0689999999999991</v>
      </c>
      <c r="H4" s="6">
        <v>44.451105599999998</v>
      </c>
      <c r="I4" s="6">
        <v>14.1939432</v>
      </c>
      <c r="J4" s="6">
        <v>-16.711497078076796</v>
      </c>
      <c r="K4" s="6">
        <v>16.103631017534823</v>
      </c>
      <c r="L4" s="6">
        <v>3.1316953276239685</v>
      </c>
    </row>
    <row r="5" spans="1:12" x14ac:dyDescent="0.2">
      <c r="A5" s="7" t="s">
        <v>388</v>
      </c>
      <c r="B5" s="7" t="s">
        <v>3</v>
      </c>
      <c r="C5" s="7" t="s">
        <v>100</v>
      </c>
      <c r="D5" s="7" t="s">
        <v>192</v>
      </c>
      <c r="E5" s="7">
        <v>18.661999999999999</v>
      </c>
      <c r="F5" s="7">
        <v>19.753</v>
      </c>
      <c r="G5" s="7">
        <f t="shared" si="0"/>
        <v>1.0910000000000011</v>
      </c>
      <c r="H5" s="6">
        <v>43.548106400000002</v>
      </c>
      <c r="I5" s="6">
        <v>14.0741382</v>
      </c>
      <c r="J5" s="6">
        <v>-17.535738255875195</v>
      </c>
      <c r="K5" s="6">
        <v>14.590471530058165</v>
      </c>
      <c r="L5" s="6">
        <v>3.0941934618774742</v>
      </c>
    </row>
    <row r="6" spans="1:12" x14ac:dyDescent="0.2">
      <c r="A6" s="7" t="s">
        <v>388</v>
      </c>
      <c r="B6" s="7" t="s">
        <v>4</v>
      </c>
      <c r="C6" s="7" t="s">
        <v>100</v>
      </c>
      <c r="D6" s="7" t="s">
        <v>193</v>
      </c>
      <c r="E6" s="7">
        <v>18.658000000000001</v>
      </c>
      <c r="F6" s="7">
        <v>19.66</v>
      </c>
      <c r="G6" s="7">
        <f t="shared" si="0"/>
        <v>1.0019999999999989</v>
      </c>
      <c r="H6" s="6">
        <v>43.8672228</v>
      </c>
      <c r="I6" s="6">
        <v>14.3867311</v>
      </c>
      <c r="J6" s="6">
        <v>-21.44294048305786</v>
      </c>
      <c r="K6" s="6">
        <v>9.5047938531539096</v>
      </c>
      <c r="L6" s="6">
        <v>3.0491445551519343</v>
      </c>
    </row>
    <row r="7" spans="1:12" x14ac:dyDescent="0.2">
      <c r="A7" s="7" t="s">
        <v>388</v>
      </c>
      <c r="B7" s="7" t="s">
        <v>5</v>
      </c>
      <c r="C7" s="7" t="s">
        <v>100</v>
      </c>
      <c r="D7" s="7" t="s">
        <v>194</v>
      </c>
      <c r="E7" s="7">
        <v>19.059000000000001</v>
      </c>
      <c r="F7" s="7">
        <v>20.085999999999999</v>
      </c>
      <c r="G7" s="7">
        <f t="shared" si="0"/>
        <v>1.0269999999999975</v>
      </c>
      <c r="H7" s="6">
        <v>43.076554899999998</v>
      </c>
      <c r="I7" s="6">
        <v>13.948810099999999</v>
      </c>
      <c r="J7" s="6">
        <v>-17.468453261769206</v>
      </c>
      <c r="K7" s="6">
        <v>14.786036529092355</v>
      </c>
      <c r="L7" s="6">
        <v>3.0881884971679412</v>
      </c>
    </row>
    <row r="8" spans="1:12" x14ac:dyDescent="0.2">
      <c r="A8" s="7" t="s">
        <v>388</v>
      </c>
      <c r="B8" s="7" t="s">
        <v>6</v>
      </c>
      <c r="C8" s="7" t="s">
        <v>100</v>
      </c>
      <c r="D8" s="7" t="s">
        <v>195</v>
      </c>
      <c r="E8" s="7">
        <v>18.617999999999999</v>
      </c>
      <c r="F8" s="7">
        <v>19.632000000000001</v>
      </c>
      <c r="G8" s="7">
        <f t="shared" si="0"/>
        <v>1.0140000000000029</v>
      </c>
      <c r="H8" s="6">
        <v>44.237469900000001</v>
      </c>
      <c r="I8" s="6">
        <v>13.8791733</v>
      </c>
      <c r="J8" s="6">
        <v>-16.807752000200644</v>
      </c>
      <c r="K8" s="6">
        <v>15.719414933573711</v>
      </c>
      <c r="L8" s="6">
        <v>3.1873274397402329</v>
      </c>
    </row>
    <row r="9" spans="1:12" x14ac:dyDescent="0.2">
      <c r="A9" s="7" t="s">
        <v>388</v>
      </c>
      <c r="B9" s="7" t="s">
        <v>7</v>
      </c>
      <c r="C9" s="7" t="s">
        <v>100</v>
      </c>
      <c r="D9" s="7" t="s">
        <v>196</v>
      </c>
      <c r="E9" s="7">
        <v>18.545000000000002</v>
      </c>
      <c r="F9" s="7">
        <v>19.606999999999999</v>
      </c>
      <c r="G9" s="7">
        <f t="shared" si="0"/>
        <v>1.0619999999999976</v>
      </c>
      <c r="H9" s="6">
        <v>41.917294099999999</v>
      </c>
      <c r="I9" s="6">
        <v>13.6046502</v>
      </c>
      <c r="J9" s="6">
        <v>-18.502960046148829</v>
      </c>
      <c r="K9" s="6">
        <v>13.38942587942395</v>
      </c>
      <c r="L9" s="6">
        <v>3.08110046813258</v>
      </c>
    </row>
    <row r="10" spans="1:12" x14ac:dyDescent="0.2">
      <c r="A10" s="7" t="s">
        <v>388</v>
      </c>
      <c r="B10" s="7" t="s">
        <v>8</v>
      </c>
      <c r="C10" s="7" t="s">
        <v>100</v>
      </c>
      <c r="D10" s="7" t="s">
        <v>197</v>
      </c>
      <c r="E10" s="7">
        <v>18.731999999999999</v>
      </c>
      <c r="F10" s="7">
        <v>19.812999999999999</v>
      </c>
      <c r="G10" s="7">
        <f t="shared" si="0"/>
        <v>1.0809999999999995</v>
      </c>
      <c r="H10" s="6">
        <v>43.241003300000003</v>
      </c>
      <c r="I10" s="6">
        <v>13.6145031</v>
      </c>
      <c r="J10" s="6">
        <v>-17.988042938476585</v>
      </c>
      <c r="K10" s="6">
        <v>13.980071684587815</v>
      </c>
      <c r="L10" s="6">
        <v>3.1760985312787509</v>
      </c>
    </row>
    <row r="11" spans="1:12" x14ac:dyDescent="0.2">
      <c r="A11" s="7" t="s">
        <v>388</v>
      </c>
      <c r="B11" s="7" t="s">
        <v>9</v>
      </c>
      <c r="C11" s="7" t="s">
        <v>100</v>
      </c>
      <c r="D11" s="7" t="s">
        <v>198</v>
      </c>
      <c r="E11" s="7">
        <v>18.684000000000001</v>
      </c>
      <c r="F11" s="7">
        <v>19.686</v>
      </c>
      <c r="G11" s="7">
        <f t="shared" si="0"/>
        <v>1.0019999999999989</v>
      </c>
      <c r="H11" s="6">
        <v>42.301296499999999</v>
      </c>
      <c r="I11" s="6">
        <v>13.5003297</v>
      </c>
      <c r="J11" s="6">
        <v>-15.518122946502469</v>
      </c>
      <c r="K11" s="6">
        <v>16.147089906209089</v>
      </c>
      <c r="L11" s="6">
        <v>3.1333528469308418</v>
      </c>
    </row>
    <row r="12" spans="1:12" x14ac:dyDescent="0.2">
      <c r="A12" s="7" t="s">
        <v>388</v>
      </c>
      <c r="B12" s="7" t="s">
        <v>10</v>
      </c>
      <c r="C12" s="7" t="s">
        <v>100</v>
      </c>
      <c r="D12" s="7" t="s">
        <v>199</v>
      </c>
      <c r="E12" s="7">
        <v>18.747</v>
      </c>
      <c r="F12" s="7">
        <v>19.82</v>
      </c>
      <c r="G12" s="7">
        <f t="shared" si="0"/>
        <v>1.0730000000000004</v>
      </c>
      <c r="H12" s="6">
        <v>43.253328600000003</v>
      </c>
      <c r="I12" s="6">
        <v>13.7609704</v>
      </c>
      <c r="J12" s="6">
        <v>-18.41791928970931</v>
      </c>
      <c r="K12" s="6">
        <v>13.123734037301741</v>
      </c>
      <c r="L12" s="6">
        <v>3.1431888408102386</v>
      </c>
    </row>
    <row r="13" spans="1:12" x14ac:dyDescent="0.2">
      <c r="A13" s="7" t="s">
        <v>388</v>
      </c>
      <c r="B13" s="7" t="s">
        <v>11</v>
      </c>
      <c r="C13" s="7" t="s">
        <v>100</v>
      </c>
      <c r="D13" s="7" t="s">
        <v>200</v>
      </c>
      <c r="E13" s="7">
        <v>18.596</v>
      </c>
      <c r="F13" s="7">
        <v>19.667999999999999</v>
      </c>
      <c r="G13" s="7">
        <f t="shared" si="0"/>
        <v>1.0719999999999992</v>
      </c>
      <c r="H13" s="6">
        <v>43.057799899999999</v>
      </c>
      <c r="I13" s="6">
        <v>13.7530851</v>
      </c>
      <c r="J13" s="6">
        <v>-18.916949662662081</v>
      </c>
      <c r="K13" s="6">
        <v>13.046693280106455</v>
      </c>
      <c r="L13" s="6">
        <v>3.1307739017771365</v>
      </c>
    </row>
    <row r="14" spans="1:12" x14ac:dyDescent="0.2">
      <c r="A14" s="7" t="s">
        <v>388</v>
      </c>
      <c r="B14" s="7" t="s">
        <v>12</v>
      </c>
      <c r="C14" s="7" t="s">
        <v>98</v>
      </c>
      <c r="D14" s="7" t="s">
        <v>399</v>
      </c>
      <c r="E14" s="7" t="s">
        <v>386</v>
      </c>
      <c r="F14" s="7" t="s">
        <v>386</v>
      </c>
      <c r="G14" s="7">
        <v>0.90200000000000002</v>
      </c>
      <c r="H14" s="6">
        <v>41.969296800000002</v>
      </c>
      <c r="I14" s="6">
        <v>14.8534693</v>
      </c>
      <c r="J14" s="6">
        <v>-16.805882972586588</v>
      </c>
      <c r="K14" s="6">
        <v>14.083780396196854</v>
      </c>
      <c r="L14" s="6">
        <v>2.8255551583494372</v>
      </c>
    </row>
    <row r="15" spans="1:12" x14ac:dyDescent="0.2">
      <c r="A15" s="7" t="s">
        <v>388</v>
      </c>
      <c r="B15" s="7" t="s">
        <v>13</v>
      </c>
      <c r="C15" s="7" t="s">
        <v>100</v>
      </c>
      <c r="D15" s="7" t="s">
        <v>201</v>
      </c>
      <c r="E15" s="7">
        <v>18.521000000000001</v>
      </c>
      <c r="F15" s="7">
        <v>19.620999999999999</v>
      </c>
      <c r="G15" s="7">
        <f t="shared" si="0"/>
        <v>1.0999999999999979</v>
      </c>
      <c r="H15" s="6">
        <v>45.067096800000002</v>
      </c>
      <c r="I15" s="6">
        <v>14.188467299999999</v>
      </c>
      <c r="J15" s="6">
        <v>-16.396565925108472</v>
      </c>
      <c r="K15" s="6">
        <v>16.315986950829526</v>
      </c>
      <c r="L15" s="6">
        <v>3.1763188966859022</v>
      </c>
    </row>
    <row r="16" spans="1:12" x14ac:dyDescent="0.2">
      <c r="A16" s="7" t="s">
        <v>388</v>
      </c>
      <c r="B16" s="7" t="s">
        <v>14</v>
      </c>
      <c r="C16" s="7" t="s">
        <v>100</v>
      </c>
      <c r="D16" s="7" t="s">
        <v>202</v>
      </c>
      <c r="E16" s="7">
        <v>18.824000000000002</v>
      </c>
      <c r="F16" s="7">
        <v>19.827000000000002</v>
      </c>
      <c r="G16" s="7">
        <f t="shared" si="0"/>
        <v>1.0030000000000001</v>
      </c>
      <c r="H16" s="6">
        <v>43.770587999999996</v>
      </c>
      <c r="I16" s="6">
        <v>14.1780194</v>
      </c>
      <c r="J16" s="6">
        <v>-16.708693536655712</v>
      </c>
      <c r="K16" s="6">
        <v>15.472489429742664</v>
      </c>
      <c r="L16" s="6">
        <v>3.0872145653856276</v>
      </c>
    </row>
    <row r="17" spans="1:12" x14ac:dyDescent="0.2">
      <c r="A17" s="7" t="s">
        <v>388</v>
      </c>
      <c r="B17" s="7" t="s">
        <v>15</v>
      </c>
      <c r="C17" s="7" t="s">
        <v>100</v>
      </c>
      <c r="D17" s="7" t="s">
        <v>203</v>
      </c>
      <c r="E17" s="7">
        <v>18.417000000000002</v>
      </c>
      <c r="F17" s="7">
        <v>19.516999999999999</v>
      </c>
      <c r="G17" s="7">
        <f t="shared" si="0"/>
        <v>1.0999999999999979</v>
      </c>
      <c r="H17" s="6">
        <v>44.163012799999997</v>
      </c>
      <c r="I17" s="6">
        <v>14.2728135</v>
      </c>
      <c r="J17" s="6">
        <v>-15.597556620099819</v>
      </c>
      <c r="K17" s="6">
        <v>17.544688257892815</v>
      </c>
      <c r="L17" s="6">
        <v>3.0942051334167573</v>
      </c>
    </row>
    <row r="18" spans="1:12" x14ac:dyDescent="0.2">
      <c r="A18" s="7" t="s">
        <v>388</v>
      </c>
      <c r="B18" s="7" t="s">
        <v>16</v>
      </c>
      <c r="C18" s="7" t="s">
        <v>100</v>
      </c>
      <c r="D18" s="7" t="s">
        <v>204</v>
      </c>
      <c r="E18" s="7">
        <v>18.611000000000001</v>
      </c>
      <c r="F18" s="7">
        <v>19.654</v>
      </c>
      <c r="G18" s="7">
        <f t="shared" si="0"/>
        <v>1.0429999999999993</v>
      </c>
      <c r="H18" s="6">
        <v>44.537363499999998</v>
      </c>
      <c r="I18" s="6">
        <v>14.3772094</v>
      </c>
      <c r="J18" s="6">
        <v>-16.027432971332544</v>
      </c>
      <c r="K18" s="6">
        <v>16.776256089970595</v>
      </c>
      <c r="L18" s="6">
        <v>3.097775253937666</v>
      </c>
    </row>
    <row r="19" spans="1:12" x14ac:dyDescent="0.2">
      <c r="A19" s="7" t="s">
        <v>388</v>
      </c>
      <c r="B19" s="7" t="s">
        <v>17</v>
      </c>
      <c r="C19" s="7" t="s">
        <v>100</v>
      </c>
      <c r="D19" s="7" t="s">
        <v>205</v>
      </c>
      <c r="E19" s="7">
        <v>18.73</v>
      </c>
      <c r="F19" s="7">
        <v>19.759</v>
      </c>
      <c r="G19" s="7">
        <f t="shared" si="0"/>
        <v>1.0289999999999999</v>
      </c>
      <c r="H19" s="6">
        <v>42.908911699999997</v>
      </c>
      <c r="I19" s="6">
        <v>13.932550900000001</v>
      </c>
      <c r="J19" s="6">
        <v>-16.847001580095807</v>
      </c>
      <c r="K19" s="6">
        <v>15.569284227244436</v>
      </c>
      <c r="L19" s="6">
        <v>3.0797599095798023</v>
      </c>
    </row>
    <row r="20" spans="1:12" x14ac:dyDescent="0.2">
      <c r="A20" s="7" t="s">
        <v>388</v>
      </c>
      <c r="B20" s="7" t="s">
        <v>18</v>
      </c>
      <c r="C20" s="7" t="s">
        <v>100</v>
      </c>
      <c r="D20" s="7" t="s">
        <v>206</v>
      </c>
      <c r="E20" s="7">
        <v>18.699000000000002</v>
      </c>
      <c r="F20" s="7">
        <v>19.75</v>
      </c>
      <c r="G20" s="7">
        <f t="shared" si="0"/>
        <v>1.0509999999999984</v>
      </c>
      <c r="H20" s="6">
        <v>42.151057299999998</v>
      </c>
      <c r="I20" s="6">
        <v>13.7602805</v>
      </c>
      <c r="J20" s="6">
        <v>-15.696615083644751</v>
      </c>
      <c r="K20" s="6">
        <v>16.935276114437791</v>
      </c>
      <c r="L20" s="6">
        <v>3.0632411381439497</v>
      </c>
    </row>
    <row r="21" spans="1:12" x14ac:dyDescent="0.2">
      <c r="A21" s="7" t="s">
        <v>388</v>
      </c>
      <c r="B21" s="7" t="s">
        <v>19</v>
      </c>
      <c r="C21" s="7" t="s">
        <v>100</v>
      </c>
      <c r="D21" s="7" t="s">
        <v>207</v>
      </c>
      <c r="E21" s="7">
        <v>18.681000000000001</v>
      </c>
      <c r="F21" s="7">
        <v>19.765999999999998</v>
      </c>
      <c r="G21" s="7">
        <f t="shared" si="0"/>
        <v>1.0849999999999973</v>
      </c>
      <c r="H21" s="6">
        <v>44.5744708</v>
      </c>
      <c r="I21" s="6">
        <v>14.3516976</v>
      </c>
      <c r="J21" s="6">
        <v>-15.418129969150506</v>
      </c>
      <c r="K21" s="6">
        <v>17.191090936406759</v>
      </c>
      <c r="L21" s="6">
        <v>3.1058674759144869</v>
      </c>
    </row>
    <row r="22" spans="1:12" x14ac:dyDescent="0.2">
      <c r="A22" s="7" t="s">
        <v>388</v>
      </c>
      <c r="B22" s="7" t="s">
        <v>20</v>
      </c>
      <c r="C22" s="7" t="s">
        <v>100</v>
      </c>
      <c r="D22" s="7" t="s">
        <v>208</v>
      </c>
      <c r="E22" s="7">
        <v>18.378</v>
      </c>
      <c r="F22" s="7">
        <v>19.471</v>
      </c>
      <c r="G22" s="7">
        <f t="shared" si="0"/>
        <v>1.093</v>
      </c>
      <c r="H22" s="6">
        <v>44.660369000000003</v>
      </c>
      <c r="I22" s="6">
        <v>14.6992134</v>
      </c>
      <c r="J22" s="6">
        <v>-16.103128589701786</v>
      </c>
      <c r="K22" s="6">
        <v>12.106400961517826</v>
      </c>
      <c r="L22" s="6">
        <v>3.0382829192751228</v>
      </c>
    </row>
    <row r="23" spans="1:12" x14ac:dyDescent="0.2">
      <c r="A23" s="7" t="s">
        <v>388</v>
      </c>
      <c r="B23" s="7" t="s">
        <v>21</v>
      </c>
      <c r="C23" s="7" t="s">
        <v>100</v>
      </c>
      <c r="D23" s="7" t="s">
        <v>209</v>
      </c>
      <c r="E23" s="7">
        <v>18.454000000000001</v>
      </c>
      <c r="F23" s="7">
        <v>19.492000000000001</v>
      </c>
      <c r="G23" s="7">
        <f t="shared" si="0"/>
        <v>1.0380000000000003</v>
      </c>
      <c r="H23" s="6">
        <v>43.064590699999997</v>
      </c>
      <c r="I23" s="6">
        <v>13.675306900000001</v>
      </c>
      <c r="J23" s="6">
        <v>-15.656430989942564</v>
      </c>
      <c r="K23" s="6">
        <v>17.545675959908138</v>
      </c>
      <c r="L23" s="6">
        <v>3.1490767274846312</v>
      </c>
    </row>
    <row r="24" spans="1:12" x14ac:dyDescent="0.2">
      <c r="A24" s="7" t="s">
        <v>388</v>
      </c>
      <c r="B24" s="7" t="s">
        <v>22</v>
      </c>
      <c r="C24" s="7" t="s">
        <v>100</v>
      </c>
      <c r="D24" s="7" t="s">
        <v>210</v>
      </c>
      <c r="E24" s="7">
        <v>18.657</v>
      </c>
      <c r="F24" s="7">
        <v>19.756</v>
      </c>
      <c r="G24" s="7">
        <f t="shared" si="0"/>
        <v>1.0990000000000002</v>
      </c>
      <c r="H24" s="6">
        <v>44.163598299999997</v>
      </c>
      <c r="I24" s="6">
        <v>13.854824900000001</v>
      </c>
      <c r="J24" s="6">
        <v>-15.84520277896215</v>
      </c>
      <c r="K24" s="6">
        <v>16.555010838537974</v>
      </c>
      <c r="L24" s="6">
        <v>3.187597000955241</v>
      </c>
    </row>
    <row r="25" spans="1:12" x14ac:dyDescent="0.2">
      <c r="A25" s="7" t="s">
        <v>388</v>
      </c>
      <c r="B25" s="7" t="s">
        <v>23</v>
      </c>
      <c r="C25" s="7" t="s">
        <v>100</v>
      </c>
      <c r="D25" s="7" t="s">
        <v>211</v>
      </c>
      <c r="E25" s="7">
        <v>18.699000000000002</v>
      </c>
      <c r="F25" s="7">
        <v>19.721</v>
      </c>
      <c r="G25" s="7">
        <f t="shared" si="0"/>
        <v>1.0219999999999985</v>
      </c>
      <c r="H25" s="6">
        <v>44.274265200000002</v>
      </c>
      <c r="I25" s="6">
        <v>14.458240099999999</v>
      </c>
      <c r="J25" s="6">
        <v>-16.478803140126907</v>
      </c>
      <c r="K25" s="6">
        <v>16.359445839503792</v>
      </c>
      <c r="L25" s="6">
        <v>3.0622167631591624</v>
      </c>
    </row>
    <row r="26" spans="1:12" x14ac:dyDescent="0.2">
      <c r="A26" s="7" t="s">
        <v>388</v>
      </c>
      <c r="B26" s="7" t="s">
        <v>24</v>
      </c>
      <c r="C26" s="7" t="s">
        <v>98</v>
      </c>
      <c r="D26" s="7" t="s">
        <v>399</v>
      </c>
      <c r="E26" s="7" t="s">
        <v>386</v>
      </c>
      <c r="F26" s="7" t="s">
        <v>386</v>
      </c>
      <c r="G26" s="7">
        <v>1.097</v>
      </c>
      <c r="H26" s="6">
        <v>45.153627700000001</v>
      </c>
      <c r="I26" s="6">
        <v>14.8204165</v>
      </c>
      <c r="J26" s="6">
        <v>-17.604892277595241</v>
      </c>
      <c r="K26" s="6">
        <v>14.116374562702553</v>
      </c>
      <c r="L26" s="6">
        <v>3.0467178638333139</v>
      </c>
    </row>
    <row r="27" spans="1:12" x14ac:dyDescent="0.2">
      <c r="A27" s="7" t="s">
        <v>388</v>
      </c>
      <c r="B27" s="7" t="s">
        <v>25</v>
      </c>
      <c r="C27" s="7" t="s">
        <v>100</v>
      </c>
      <c r="D27" s="7" t="s">
        <v>212</v>
      </c>
      <c r="E27" s="7">
        <v>18.588999999999999</v>
      </c>
      <c r="F27" s="7">
        <v>19.638999999999999</v>
      </c>
      <c r="G27" s="7">
        <f t="shared" si="0"/>
        <v>1.0500000000000007</v>
      </c>
      <c r="H27" s="6">
        <v>44.359346199999997</v>
      </c>
      <c r="I27" s="6">
        <v>13.966758499999999</v>
      </c>
      <c r="J27" s="6">
        <v>-15.991921446665494</v>
      </c>
      <c r="K27" s="6">
        <v>17.165410684008329</v>
      </c>
      <c r="L27" s="6">
        <v>3.1760659568932907</v>
      </c>
    </row>
    <row r="28" spans="1:12" x14ac:dyDescent="0.2">
      <c r="A28" s="7" t="s">
        <v>388</v>
      </c>
      <c r="B28" s="7" t="s">
        <v>26</v>
      </c>
      <c r="C28" s="7" t="s">
        <v>100</v>
      </c>
      <c r="D28" s="7" t="s">
        <v>213</v>
      </c>
      <c r="E28" s="7">
        <v>18.393999999999998</v>
      </c>
      <c r="F28" s="7">
        <v>19.399000000000001</v>
      </c>
      <c r="G28" s="7">
        <f t="shared" si="0"/>
        <v>1.0050000000000026</v>
      </c>
      <c r="H28" s="6">
        <v>43.7779332</v>
      </c>
      <c r="I28" s="6">
        <v>13.7140766</v>
      </c>
      <c r="J28" s="6">
        <v>-15.234030749166056</v>
      </c>
      <c r="K28" s="6">
        <v>17.970387826497543</v>
      </c>
      <c r="L28" s="6">
        <v>3.1921896367415652</v>
      </c>
    </row>
    <row r="29" spans="1:12" x14ac:dyDescent="0.2">
      <c r="A29" s="7" t="s">
        <v>388</v>
      </c>
      <c r="B29" s="7" t="s">
        <v>27</v>
      </c>
      <c r="C29" s="7" t="s">
        <v>100</v>
      </c>
      <c r="D29" s="7" t="s">
        <v>214</v>
      </c>
      <c r="E29" s="7">
        <v>18.731999999999999</v>
      </c>
      <c r="F29" s="7">
        <v>19.783000000000001</v>
      </c>
      <c r="G29" s="7">
        <f t="shared" si="0"/>
        <v>1.0510000000000019</v>
      </c>
      <c r="H29" s="6">
        <v>43.507714100000001</v>
      </c>
      <c r="I29" s="6">
        <v>13.612690000000001</v>
      </c>
      <c r="J29" s="6">
        <v>-15.92183291113842</v>
      </c>
      <c r="K29" s="6">
        <v>16.546121520400057</v>
      </c>
      <c r="L29" s="6">
        <v>3.1961143682842992</v>
      </c>
    </row>
    <row r="30" spans="1:12" x14ac:dyDescent="0.2">
      <c r="A30" s="7" t="s">
        <v>388</v>
      </c>
      <c r="B30" s="7" t="s">
        <v>28</v>
      </c>
      <c r="C30" s="7" t="s">
        <v>100</v>
      </c>
      <c r="D30" s="7" t="s">
        <v>215</v>
      </c>
      <c r="E30" s="7">
        <v>18.898</v>
      </c>
      <c r="F30" s="7">
        <v>19.989000000000001</v>
      </c>
      <c r="G30" s="7">
        <f t="shared" si="0"/>
        <v>1.0910000000000011</v>
      </c>
      <c r="H30" s="6">
        <v>43.565052000000001</v>
      </c>
      <c r="I30" s="6">
        <v>13.5739971</v>
      </c>
      <c r="J30" s="6">
        <v>-15.562045095432765</v>
      </c>
      <c r="K30" s="6">
        <v>17.297762754061772</v>
      </c>
      <c r="L30" s="6">
        <v>3.2094490428320483</v>
      </c>
    </row>
    <row r="31" spans="1:12" x14ac:dyDescent="0.2">
      <c r="A31" s="7" t="s">
        <v>388</v>
      </c>
      <c r="B31" s="7" t="s">
        <v>29</v>
      </c>
      <c r="C31" s="7" t="s">
        <v>100</v>
      </c>
      <c r="D31" s="7" t="s">
        <v>216</v>
      </c>
      <c r="E31" s="7">
        <v>18.382000000000001</v>
      </c>
      <c r="F31" s="7">
        <v>19.411999999999999</v>
      </c>
      <c r="G31" s="7">
        <f t="shared" si="0"/>
        <v>1.0299999999999976</v>
      </c>
      <c r="H31" s="6">
        <v>44.041508200000003</v>
      </c>
      <c r="I31" s="6">
        <v>14.126079000000001</v>
      </c>
      <c r="J31" s="6">
        <v>-15.748013343031275</v>
      </c>
      <c r="K31" s="6">
        <v>17.01626767969438</v>
      </c>
      <c r="L31" s="6">
        <v>3.1177447188282041</v>
      </c>
    </row>
    <row r="32" spans="1:12" x14ac:dyDescent="0.2">
      <c r="A32" s="7" t="s">
        <v>388</v>
      </c>
      <c r="B32" s="7" t="s">
        <v>30</v>
      </c>
      <c r="C32" s="7" t="s">
        <v>100</v>
      </c>
      <c r="D32" s="7" t="s">
        <v>217</v>
      </c>
      <c r="E32" s="7">
        <v>18.613</v>
      </c>
      <c r="F32" s="7">
        <v>19.663</v>
      </c>
      <c r="G32" s="7">
        <f t="shared" si="0"/>
        <v>1.0500000000000007</v>
      </c>
      <c r="H32" s="6">
        <v>43.597164599999999</v>
      </c>
      <c r="I32" s="6">
        <v>13.944247600000001</v>
      </c>
      <c r="J32" s="6">
        <v>-15.71250181836422</v>
      </c>
      <c r="K32" s="6">
        <v>17.258254673448803</v>
      </c>
      <c r="L32" s="6">
        <v>3.1265340268341189</v>
      </c>
    </row>
    <row r="33" spans="1:12" x14ac:dyDescent="0.2">
      <c r="A33" s="7" t="s">
        <v>388</v>
      </c>
      <c r="B33" s="7" t="s">
        <v>31</v>
      </c>
      <c r="C33" s="7" t="s">
        <v>100</v>
      </c>
      <c r="D33" s="7" t="s">
        <v>218</v>
      </c>
      <c r="E33" s="7">
        <v>18.489000000000001</v>
      </c>
      <c r="F33" s="7">
        <v>19.521999999999998</v>
      </c>
      <c r="G33" s="7">
        <f t="shared" si="0"/>
        <v>1.0329999999999977</v>
      </c>
      <c r="H33" s="6">
        <v>42.613996700000001</v>
      </c>
      <c r="I33" s="6">
        <v>13.4025473</v>
      </c>
      <c r="J33" s="6">
        <v>-15.866696596523784</v>
      </c>
      <c r="K33" s="6">
        <v>16.984661215204</v>
      </c>
      <c r="L33" s="6">
        <v>3.1795445855281557</v>
      </c>
    </row>
    <row r="34" spans="1:12" x14ac:dyDescent="0.2">
      <c r="A34" s="7" t="s">
        <v>388</v>
      </c>
      <c r="B34" s="7" t="s">
        <v>32</v>
      </c>
      <c r="C34" s="7" t="s">
        <v>100</v>
      </c>
      <c r="D34" s="7" t="s">
        <v>219</v>
      </c>
      <c r="E34" s="7">
        <v>18.646999999999998</v>
      </c>
      <c r="F34" s="7">
        <v>19.652999999999999</v>
      </c>
      <c r="G34" s="7">
        <f t="shared" si="0"/>
        <v>1.0060000000000002</v>
      </c>
      <c r="H34" s="6">
        <v>43.517797600000002</v>
      </c>
      <c r="I34" s="6">
        <v>13.9989594</v>
      </c>
      <c r="J34" s="6">
        <v>-15.726519525469637</v>
      </c>
      <c r="K34" s="6">
        <v>17.362951087073164</v>
      </c>
      <c r="L34" s="6">
        <v>3.108645175440683</v>
      </c>
    </row>
    <row r="35" spans="1:12" x14ac:dyDescent="0.2">
      <c r="A35" s="7" t="s">
        <v>388</v>
      </c>
      <c r="B35" s="7" t="s">
        <v>33</v>
      </c>
      <c r="C35" s="7" t="s">
        <v>100</v>
      </c>
      <c r="D35" s="7" t="s">
        <v>220</v>
      </c>
      <c r="E35" s="7">
        <v>18.856999999999999</v>
      </c>
      <c r="F35" s="7">
        <v>19.928999999999998</v>
      </c>
      <c r="G35" s="7">
        <f t="shared" si="0"/>
        <v>1.0719999999999992</v>
      </c>
      <c r="H35" s="6">
        <v>43.481498000000002</v>
      </c>
      <c r="I35" s="6">
        <v>13.7857532</v>
      </c>
      <c r="J35" s="6">
        <v>-17.172212384941435</v>
      </c>
      <c r="K35" s="6">
        <v>15.861644023780398</v>
      </c>
      <c r="L35" s="6">
        <v>3.1540893971611212</v>
      </c>
    </row>
    <row r="36" spans="1:12" x14ac:dyDescent="0.2">
      <c r="A36" s="7" t="s">
        <v>388</v>
      </c>
      <c r="B36" s="7" t="s">
        <v>34</v>
      </c>
      <c r="C36" s="7" t="s">
        <v>100</v>
      </c>
      <c r="D36" s="7" t="s">
        <v>221</v>
      </c>
      <c r="E36" s="7">
        <v>18.951000000000001</v>
      </c>
      <c r="F36" s="7">
        <v>20.04</v>
      </c>
      <c r="G36" s="7">
        <f t="shared" si="0"/>
        <v>1.0889999999999986</v>
      </c>
      <c r="H36" s="6">
        <v>42.936372599999999</v>
      </c>
      <c r="I36" s="6">
        <v>13.5610319</v>
      </c>
      <c r="J36" s="6">
        <v>-15.054604098216746</v>
      </c>
      <c r="K36" s="6">
        <v>17.925941235807954</v>
      </c>
      <c r="L36" s="6">
        <v>3.1661582183874959</v>
      </c>
    </row>
    <row r="37" spans="1:12" x14ac:dyDescent="0.2">
      <c r="A37" s="7" t="s">
        <v>388</v>
      </c>
      <c r="B37" s="7" t="s">
        <v>35</v>
      </c>
      <c r="C37" s="7" t="s">
        <v>100</v>
      </c>
      <c r="D37" s="7" t="s">
        <v>222</v>
      </c>
      <c r="E37" s="7">
        <v>18.722999999999999</v>
      </c>
      <c r="F37" s="7">
        <v>18.812000000000001</v>
      </c>
      <c r="G37" s="7">
        <f t="shared" si="0"/>
        <v>8.9000000000002188E-2</v>
      </c>
      <c r="H37" s="6">
        <v>546.84850960000006</v>
      </c>
      <c r="I37" s="6">
        <v>169.17035089999999</v>
      </c>
      <c r="J37" s="6">
        <v>-15.116282009480571</v>
      </c>
      <c r="K37" s="6">
        <v>17.520983409525037</v>
      </c>
      <c r="L37" s="6">
        <v>3.2325316267934756</v>
      </c>
    </row>
    <row r="38" spans="1:12" x14ac:dyDescent="0.2">
      <c r="A38" s="7" t="s">
        <v>388</v>
      </c>
      <c r="B38" s="7" t="s">
        <v>36</v>
      </c>
      <c r="C38" s="7" t="s">
        <v>98</v>
      </c>
      <c r="D38" s="7" t="s">
        <v>399</v>
      </c>
      <c r="E38" s="7" t="s">
        <v>386</v>
      </c>
      <c r="F38" s="7" t="s">
        <v>386</v>
      </c>
      <c r="G38" s="7">
        <v>1.07</v>
      </c>
      <c r="H38" s="6">
        <v>41.590697499999997</v>
      </c>
      <c r="I38" s="6">
        <v>14.427751900000001</v>
      </c>
      <c r="J38" s="6">
        <v>-16.73485992325249</v>
      </c>
      <c r="K38" s="6">
        <v>14.24280042066405</v>
      </c>
      <c r="L38" s="6">
        <v>2.882687322894705</v>
      </c>
    </row>
    <row r="39" spans="1:12" x14ac:dyDescent="0.2">
      <c r="A39" s="7" t="s">
        <v>388</v>
      </c>
      <c r="B39" s="7" t="s">
        <v>37</v>
      </c>
      <c r="C39" s="7" t="s">
        <v>100</v>
      </c>
      <c r="D39" s="7" t="s">
        <v>223</v>
      </c>
      <c r="E39" s="7">
        <v>18.61</v>
      </c>
      <c r="F39" s="7">
        <v>19.71</v>
      </c>
      <c r="G39" s="7">
        <f t="shared" si="0"/>
        <v>1.1000000000000014</v>
      </c>
      <c r="H39" s="6">
        <v>42.342632199999997</v>
      </c>
      <c r="I39" s="6">
        <v>13.359306399999999</v>
      </c>
      <c r="J39" s="6">
        <v>-15.257393594341746</v>
      </c>
      <c r="K39" s="6">
        <v>17.679015731976911</v>
      </c>
      <c r="L39" s="6">
        <v>3.1695232471051042</v>
      </c>
    </row>
    <row r="40" spans="1:12" x14ac:dyDescent="0.2">
      <c r="A40" s="7" t="s">
        <v>388</v>
      </c>
      <c r="B40" s="7" t="s">
        <v>38</v>
      </c>
      <c r="C40" s="7" t="s">
        <v>100</v>
      </c>
      <c r="D40" s="7" t="s">
        <v>224</v>
      </c>
      <c r="E40" s="7">
        <v>18.568999999999999</v>
      </c>
      <c r="F40" s="7">
        <v>19.625</v>
      </c>
      <c r="G40" s="7">
        <f t="shared" si="0"/>
        <v>1.0560000000000009</v>
      </c>
      <c r="H40" s="6">
        <v>43.097718499999999</v>
      </c>
      <c r="I40" s="6">
        <v>13.817209200000001</v>
      </c>
      <c r="J40" s="6">
        <v>-15.348041433623433</v>
      </c>
      <c r="K40" s="6">
        <v>17.110099371150177</v>
      </c>
      <c r="L40" s="6">
        <v>3.1191333847648481</v>
      </c>
    </row>
    <row r="41" spans="1:12" x14ac:dyDescent="0.2">
      <c r="A41" s="7" t="s">
        <v>388</v>
      </c>
      <c r="B41" s="7" t="s">
        <v>39</v>
      </c>
      <c r="C41" s="7" t="s">
        <v>100</v>
      </c>
      <c r="D41" s="7" t="s">
        <v>225</v>
      </c>
      <c r="E41" s="7">
        <v>18.527000000000001</v>
      </c>
      <c r="F41" s="7">
        <v>19.588000000000001</v>
      </c>
      <c r="G41" s="7">
        <f t="shared" si="0"/>
        <v>1.0609999999999999</v>
      </c>
      <c r="H41" s="6">
        <v>43.054234299999997</v>
      </c>
      <c r="I41" s="6">
        <v>13.5126936</v>
      </c>
      <c r="J41" s="6">
        <v>-16.055468385543374</v>
      </c>
      <c r="K41" s="6">
        <v>16.602420535273538</v>
      </c>
      <c r="L41" s="6">
        <v>3.1862066568282135</v>
      </c>
    </row>
    <row r="42" spans="1:12" x14ac:dyDescent="0.2">
      <c r="A42" s="7" t="s">
        <v>388</v>
      </c>
      <c r="B42" s="7" t="s">
        <v>40</v>
      </c>
      <c r="C42" s="7" t="s">
        <v>100</v>
      </c>
      <c r="D42" s="7" t="s">
        <v>226</v>
      </c>
      <c r="E42" s="7">
        <v>18.71</v>
      </c>
      <c r="F42" s="7">
        <v>19.791</v>
      </c>
      <c r="G42" s="7">
        <f t="shared" si="0"/>
        <v>1.0809999999999995</v>
      </c>
      <c r="H42" s="6">
        <v>42.742981899999997</v>
      </c>
      <c r="I42" s="6">
        <v>13.532738</v>
      </c>
      <c r="J42" s="6">
        <v>-15.274214842868247</v>
      </c>
      <c r="K42" s="6">
        <v>18.020760629279074</v>
      </c>
      <c r="L42" s="6">
        <v>3.1584873585818327</v>
      </c>
    </row>
    <row r="43" spans="1:12" x14ac:dyDescent="0.2">
      <c r="A43" s="7" t="s">
        <v>388</v>
      </c>
      <c r="B43" s="7" t="s">
        <v>41</v>
      </c>
      <c r="C43" s="7" t="s">
        <v>100</v>
      </c>
      <c r="D43" s="7" t="s">
        <v>227</v>
      </c>
      <c r="E43" s="7">
        <v>18.381</v>
      </c>
      <c r="F43" s="7">
        <v>19.423999999999999</v>
      </c>
      <c r="G43" s="7">
        <f t="shared" si="0"/>
        <v>1.0429999999999993</v>
      </c>
      <c r="H43" s="6">
        <v>41.346281900000001</v>
      </c>
      <c r="I43" s="6">
        <v>13.259643199999999</v>
      </c>
      <c r="J43" s="6">
        <v>-15.705960221715028</v>
      </c>
      <c r="K43" s="6">
        <v>16.966882578928164</v>
      </c>
      <c r="L43" s="6">
        <v>3.1182047115717264</v>
      </c>
    </row>
    <row r="44" spans="1:12" x14ac:dyDescent="0.2">
      <c r="A44" s="7" t="s">
        <v>388</v>
      </c>
      <c r="B44" s="7" t="s">
        <v>42</v>
      </c>
      <c r="C44" s="7" t="s">
        <v>100</v>
      </c>
      <c r="D44" s="7" t="s">
        <v>228</v>
      </c>
      <c r="E44" s="7">
        <v>18.885000000000002</v>
      </c>
      <c r="F44" s="7">
        <v>19.975000000000001</v>
      </c>
      <c r="G44" s="7">
        <f t="shared" si="0"/>
        <v>1.0899999999999999</v>
      </c>
      <c r="H44" s="6">
        <v>43.8946519</v>
      </c>
      <c r="I44" s="6">
        <v>14.3163728</v>
      </c>
      <c r="J44" s="6">
        <v>-15.480742394221359</v>
      </c>
      <c r="K44" s="6">
        <v>16.569826368767842</v>
      </c>
      <c r="L44" s="6">
        <v>3.0660456047917388</v>
      </c>
    </row>
    <row r="45" spans="1:12" x14ac:dyDescent="0.2">
      <c r="A45" s="7" t="s">
        <v>388</v>
      </c>
      <c r="B45" s="7" t="s">
        <v>43</v>
      </c>
      <c r="C45" s="7" t="s">
        <v>100</v>
      </c>
      <c r="D45" s="7" t="s">
        <v>229</v>
      </c>
      <c r="E45" s="7">
        <v>18.617999999999999</v>
      </c>
      <c r="F45" s="7">
        <v>19.646000000000001</v>
      </c>
      <c r="G45" s="7">
        <f t="shared" si="0"/>
        <v>1.0280000000000022</v>
      </c>
      <c r="H45" s="6">
        <v>43.048907200000002</v>
      </c>
      <c r="I45" s="6">
        <v>14.0827236</v>
      </c>
      <c r="J45" s="6">
        <v>-15.016289032128611</v>
      </c>
      <c r="K45" s="6">
        <v>16.451302126928944</v>
      </c>
      <c r="L45" s="6">
        <v>3.0568594841980712</v>
      </c>
    </row>
    <row r="46" spans="1:12" x14ac:dyDescent="0.2">
      <c r="A46" s="7" t="s">
        <v>388</v>
      </c>
      <c r="B46" s="7" t="s">
        <v>44</v>
      </c>
      <c r="C46" s="7" t="s">
        <v>100</v>
      </c>
      <c r="D46" s="7" t="s">
        <v>230</v>
      </c>
      <c r="E46" s="7">
        <v>18.425999999999998</v>
      </c>
      <c r="F46" s="7">
        <v>19.507000000000001</v>
      </c>
      <c r="G46" s="7">
        <f t="shared" si="0"/>
        <v>1.0810000000000031</v>
      </c>
      <c r="H46" s="6">
        <v>43.852938299999998</v>
      </c>
      <c r="I46" s="6">
        <v>14.0826124</v>
      </c>
      <c r="J46" s="6">
        <v>-14.590150736123995</v>
      </c>
      <c r="K46" s="6">
        <v>17.609876590904214</v>
      </c>
      <c r="L46" s="6">
        <v>3.1139775103090956</v>
      </c>
    </row>
    <row r="47" spans="1:12" x14ac:dyDescent="0.2">
      <c r="A47" s="7" t="s">
        <v>388</v>
      </c>
      <c r="B47" s="7" t="s">
        <v>45</v>
      </c>
      <c r="C47" s="7" t="s">
        <v>100</v>
      </c>
      <c r="D47" s="7" t="s">
        <v>231</v>
      </c>
      <c r="E47" s="7">
        <v>18.943000000000001</v>
      </c>
      <c r="F47" s="7">
        <v>19.959</v>
      </c>
      <c r="G47" s="7">
        <f t="shared" si="0"/>
        <v>1.0159999999999982</v>
      </c>
      <c r="H47" s="6">
        <v>40.715742800000001</v>
      </c>
      <c r="I47" s="6">
        <v>12.3064444</v>
      </c>
      <c r="J47" s="6">
        <v>-15.287298036166632</v>
      </c>
      <c r="K47" s="6">
        <v>16.011774730109678</v>
      </c>
      <c r="L47" s="6">
        <v>3.3084895585275631</v>
      </c>
    </row>
    <row r="48" spans="1:12" x14ac:dyDescent="0.2">
      <c r="A48" s="7" t="s">
        <v>388</v>
      </c>
      <c r="B48" s="7" t="s">
        <v>46</v>
      </c>
      <c r="C48" s="7" t="s">
        <v>100</v>
      </c>
      <c r="D48" s="7" t="s">
        <v>232</v>
      </c>
      <c r="E48" s="7">
        <v>18.625</v>
      </c>
      <c r="F48" s="7">
        <v>19.635000000000002</v>
      </c>
      <c r="G48" s="7">
        <f t="shared" si="0"/>
        <v>1.0100000000000016</v>
      </c>
      <c r="H48" s="6">
        <v>41.712803899999997</v>
      </c>
      <c r="I48" s="6">
        <v>13.7841445</v>
      </c>
      <c r="J48" s="6">
        <v>-15.166745755060067</v>
      </c>
      <c r="K48" s="6">
        <v>16.552047732492007</v>
      </c>
      <c r="L48" s="6">
        <v>3.0261438350417755</v>
      </c>
    </row>
    <row r="49" spans="1:12" x14ac:dyDescent="0.2">
      <c r="A49" s="7" t="s">
        <v>388</v>
      </c>
      <c r="B49" s="7" t="s">
        <v>47</v>
      </c>
      <c r="C49" s="7" t="s">
        <v>100</v>
      </c>
      <c r="D49" s="7" t="s">
        <v>233</v>
      </c>
      <c r="E49" s="7">
        <v>19.13</v>
      </c>
      <c r="F49" s="7">
        <v>20.212</v>
      </c>
      <c r="G49" s="7">
        <f t="shared" si="0"/>
        <v>1.0820000000000007</v>
      </c>
      <c r="H49" s="6">
        <v>43.353268300000003</v>
      </c>
      <c r="I49" s="6">
        <v>14.239842700000001</v>
      </c>
      <c r="J49" s="6">
        <v>-15.508777808432193</v>
      </c>
      <c r="K49" s="6">
        <v>17.241463739188291</v>
      </c>
      <c r="L49" s="6">
        <v>3.0445047191427195</v>
      </c>
    </row>
    <row r="50" spans="1:12" x14ac:dyDescent="0.2">
      <c r="A50" s="7" t="s">
        <v>388</v>
      </c>
      <c r="B50" s="7" t="s">
        <v>48</v>
      </c>
      <c r="C50" s="7" t="s">
        <v>98</v>
      </c>
      <c r="D50" s="7" t="s">
        <v>399</v>
      </c>
      <c r="E50" s="7" t="s">
        <v>386</v>
      </c>
      <c r="F50" s="7" t="s">
        <v>386</v>
      </c>
      <c r="G50" s="7">
        <v>0.89400000000000002</v>
      </c>
      <c r="H50" s="6">
        <v>41.435498000000003</v>
      </c>
      <c r="I50" s="6">
        <v>14.614005000000001</v>
      </c>
      <c r="J50" s="6">
        <v>-16.868495397657441</v>
      </c>
      <c r="K50" s="6">
        <v>14.180575193698624</v>
      </c>
      <c r="L50" s="6">
        <v>2.8353280295168917</v>
      </c>
    </row>
    <row r="51" spans="1:12" x14ac:dyDescent="0.2">
      <c r="A51" s="7" t="s">
        <v>388</v>
      </c>
      <c r="B51" s="7" t="s">
        <v>49</v>
      </c>
      <c r="C51" s="7" t="s">
        <v>100</v>
      </c>
      <c r="D51" s="7" t="s">
        <v>234</v>
      </c>
      <c r="E51" s="7">
        <v>18.358000000000001</v>
      </c>
      <c r="F51" s="7">
        <v>19.388000000000002</v>
      </c>
      <c r="G51" s="7">
        <f t="shared" si="0"/>
        <v>1.0300000000000011</v>
      </c>
      <c r="H51" s="6">
        <v>43.608862999999999</v>
      </c>
      <c r="I51" s="6">
        <v>14.080890999999999</v>
      </c>
      <c r="J51" s="6">
        <v>-15.569521205888989</v>
      </c>
      <c r="K51" s="6">
        <v>16.662670358208317</v>
      </c>
      <c r="L51" s="6">
        <v>3.0970243999474181</v>
      </c>
    </row>
    <row r="52" spans="1:12" x14ac:dyDescent="0.2">
      <c r="A52" s="7" t="s">
        <v>388</v>
      </c>
      <c r="B52" s="7" t="s">
        <v>50</v>
      </c>
      <c r="C52" s="7" t="s">
        <v>100</v>
      </c>
      <c r="D52" s="7" t="s">
        <v>235</v>
      </c>
      <c r="E52" s="7">
        <v>18.565000000000001</v>
      </c>
      <c r="F52" s="7">
        <v>19.576000000000001</v>
      </c>
      <c r="G52" s="7">
        <f t="shared" si="0"/>
        <v>1.0109999999999992</v>
      </c>
      <c r="H52" s="6">
        <v>41.253366300000003</v>
      </c>
      <c r="I52" s="6">
        <v>13.4116751</v>
      </c>
      <c r="J52" s="6">
        <v>-17.599285194753076</v>
      </c>
      <c r="K52" s="6">
        <v>14.297124031506881</v>
      </c>
      <c r="L52" s="6">
        <v>3.0759294415057821</v>
      </c>
    </row>
    <row r="53" spans="1:12" x14ac:dyDescent="0.2">
      <c r="A53" s="7" t="s">
        <v>388</v>
      </c>
      <c r="B53" s="7" t="s">
        <v>51</v>
      </c>
      <c r="C53" s="7" t="s">
        <v>100</v>
      </c>
      <c r="D53" s="7" t="s">
        <v>236</v>
      </c>
      <c r="E53" s="7">
        <v>18.628</v>
      </c>
      <c r="F53" s="7">
        <v>19.632999999999999</v>
      </c>
      <c r="G53" s="7">
        <f t="shared" si="0"/>
        <v>1.004999999999999</v>
      </c>
      <c r="H53" s="6">
        <v>39.928850699999998</v>
      </c>
      <c r="I53" s="6">
        <v>13.461217</v>
      </c>
      <c r="J53" s="6">
        <v>-16.775978530761702</v>
      </c>
      <c r="K53" s="6">
        <v>14.321816581889985</v>
      </c>
      <c r="L53" s="6">
        <v>2.9662140280481326</v>
      </c>
    </row>
    <row r="54" spans="1:12" x14ac:dyDescent="0.2">
      <c r="A54" s="7" t="s">
        <v>388</v>
      </c>
      <c r="B54" s="7" t="s">
        <v>52</v>
      </c>
      <c r="C54" s="7" t="s">
        <v>100</v>
      </c>
      <c r="D54" s="7" t="s">
        <v>237</v>
      </c>
      <c r="E54" s="7">
        <v>18.757999999999999</v>
      </c>
      <c r="F54" s="7">
        <v>19.803999999999998</v>
      </c>
      <c r="G54" s="7">
        <f t="shared" si="0"/>
        <v>1.0459999999999994</v>
      </c>
      <c r="H54" s="6">
        <v>42.211554900000003</v>
      </c>
      <c r="I54" s="6">
        <v>13.7321116</v>
      </c>
      <c r="J54" s="6">
        <v>-15.274214842868247</v>
      </c>
      <c r="K54" s="6">
        <v>16.40389243019338</v>
      </c>
      <c r="L54" s="6">
        <v>3.0739303706212238</v>
      </c>
    </row>
    <row r="55" spans="1:12" x14ac:dyDescent="0.2">
      <c r="A55" s="7" t="s">
        <v>388</v>
      </c>
      <c r="B55" s="7" t="s">
        <v>53</v>
      </c>
      <c r="C55" s="7" t="s">
        <v>100</v>
      </c>
      <c r="D55" s="7" t="s">
        <v>238</v>
      </c>
      <c r="E55" s="7">
        <v>18.902000000000001</v>
      </c>
      <c r="F55" s="7">
        <v>19.978999999999999</v>
      </c>
      <c r="G55" s="7">
        <f t="shared" si="0"/>
        <v>1.0769999999999982</v>
      </c>
      <c r="H55" s="6">
        <v>42.634360999999998</v>
      </c>
      <c r="I55" s="6">
        <v>13.952863799999999</v>
      </c>
      <c r="J55" s="6">
        <v>-15.882583331243257</v>
      </c>
      <c r="K55" s="6">
        <v>16.158942330392975</v>
      </c>
      <c r="L55" s="6">
        <v>3.0555993100140491</v>
      </c>
    </row>
    <row r="56" spans="1:12" x14ac:dyDescent="0.2">
      <c r="A56" s="7" t="s">
        <v>388</v>
      </c>
      <c r="B56" s="7" t="s">
        <v>54</v>
      </c>
      <c r="C56" s="7" t="s">
        <v>100</v>
      </c>
      <c r="D56" s="7" t="s">
        <v>239</v>
      </c>
      <c r="E56" s="7">
        <v>18.829999999999998</v>
      </c>
      <c r="F56" s="7">
        <v>19.901</v>
      </c>
      <c r="G56" s="7">
        <f t="shared" si="0"/>
        <v>1.0710000000000015</v>
      </c>
      <c r="H56" s="6">
        <v>41.723582499999999</v>
      </c>
      <c r="I56" s="6">
        <v>13.636557099999999</v>
      </c>
      <c r="J56" s="6">
        <v>-16.568516465601562</v>
      </c>
      <c r="K56" s="6">
        <v>15.321371021398067</v>
      </c>
      <c r="L56" s="6">
        <v>3.059685974548517</v>
      </c>
    </row>
    <row r="57" spans="1:12" x14ac:dyDescent="0.2">
      <c r="A57" s="7" t="s">
        <v>388</v>
      </c>
      <c r="B57" s="7" t="s">
        <v>55</v>
      </c>
      <c r="C57" s="7" t="s">
        <v>100</v>
      </c>
      <c r="D57" s="7" t="s">
        <v>240</v>
      </c>
      <c r="E57" s="7">
        <v>18.427</v>
      </c>
      <c r="F57" s="7">
        <v>19.488</v>
      </c>
      <c r="G57" s="7">
        <f t="shared" si="0"/>
        <v>1.0609999999999999</v>
      </c>
      <c r="H57" s="6">
        <v>41.942958500000003</v>
      </c>
      <c r="I57" s="6">
        <v>13.750767</v>
      </c>
      <c r="J57" s="6">
        <v>-15.67699029369717</v>
      </c>
      <c r="K57" s="6">
        <v>15.132719936471146</v>
      </c>
      <c r="L57" s="6">
        <v>3.0502268346194801</v>
      </c>
    </row>
    <row r="58" spans="1:12" x14ac:dyDescent="0.2">
      <c r="A58" s="7" t="s">
        <v>388</v>
      </c>
      <c r="B58" s="7" t="s">
        <v>56</v>
      </c>
      <c r="C58" s="7" t="s">
        <v>100</v>
      </c>
      <c r="D58" s="7" t="s">
        <v>241</v>
      </c>
      <c r="E58" s="7">
        <v>18.387</v>
      </c>
      <c r="F58" s="7">
        <v>19.463999999999999</v>
      </c>
      <c r="G58" s="7">
        <f t="shared" si="0"/>
        <v>1.0769999999999982</v>
      </c>
      <c r="H58" s="6">
        <v>41.990013500000003</v>
      </c>
      <c r="I58" s="6">
        <v>13.795218500000001</v>
      </c>
      <c r="J58" s="6">
        <v>-14.81256502219658</v>
      </c>
      <c r="K58" s="6">
        <v>17.029107805893588</v>
      </c>
      <c r="L58" s="6">
        <v>3.0438092372368009</v>
      </c>
    </row>
    <row r="59" spans="1:12" x14ac:dyDescent="0.2">
      <c r="A59" s="7" t="s">
        <v>388</v>
      </c>
      <c r="B59" s="7" t="s">
        <v>57</v>
      </c>
      <c r="C59" s="7" t="s">
        <v>99</v>
      </c>
      <c r="D59" s="7" t="s">
        <v>242</v>
      </c>
      <c r="E59" s="7">
        <v>18.207000000000001</v>
      </c>
      <c r="F59" s="7">
        <v>19.210999999999999</v>
      </c>
      <c r="G59" s="7">
        <f t="shared" si="0"/>
        <v>1.0039999999999978</v>
      </c>
      <c r="H59" s="6">
        <v>61.321528000000001</v>
      </c>
      <c r="I59" s="6">
        <v>4.282667</v>
      </c>
      <c r="J59" s="6">
        <v>-23.56802488023877</v>
      </c>
      <c r="K59" s="6">
        <v>11.736012705771255</v>
      </c>
      <c r="L59" s="6">
        <v>14.318537490773856</v>
      </c>
    </row>
    <row r="60" spans="1:12" x14ac:dyDescent="0.2">
      <c r="A60" s="7" t="s">
        <v>388</v>
      </c>
      <c r="B60" s="7" t="s">
        <v>58</v>
      </c>
      <c r="C60" s="7" t="s">
        <v>99</v>
      </c>
      <c r="D60" s="7" t="s">
        <v>243</v>
      </c>
      <c r="E60" s="7">
        <v>18.89</v>
      </c>
      <c r="F60" s="7">
        <v>19.940000000000001</v>
      </c>
      <c r="G60" s="7">
        <f t="shared" si="0"/>
        <v>1.0500000000000007</v>
      </c>
      <c r="H60" s="6">
        <v>62.3337413</v>
      </c>
      <c r="I60" s="6">
        <v>4.8316847000000003</v>
      </c>
      <c r="J60" s="6">
        <v>-21.220526196985276</v>
      </c>
      <c r="K60" s="6">
        <v>14.101559032472691</v>
      </c>
      <c r="L60" s="6">
        <v>12.901036630142691</v>
      </c>
    </row>
    <row r="61" spans="1:12" x14ac:dyDescent="0.2">
      <c r="A61" s="7" t="s">
        <v>388</v>
      </c>
      <c r="B61" s="7" t="s">
        <v>59</v>
      </c>
      <c r="C61" s="7" t="s">
        <v>99</v>
      </c>
      <c r="D61" s="7" t="s">
        <v>244</v>
      </c>
      <c r="E61" s="7">
        <v>18.835999999999999</v>
      </c>
      <c r="F61" s="7">
        <v>19.870999999999999</v>
      </c>
      <c r="G61" s="7">
        <f t="shared" si="0"/>
        <v>1.0350000000000001</v>
      </c>
      <c r="H61" s="6">
        <v>61.6559229</v>
      </c>
      <c r="I61" s="6">
        <v>5.2985901000000002</v>
      </c>
      <c r="J61" s="6">
        <v>-21.050444684106239</v>
      </c>
      <c r="K61" s="6">
        <v>15.028023522846778</v>
      </c>
      <c r="L61" s="6">
        <v>11.636288472286241</v>
      </c>
    </row>
    <row r="62" spans="1:12" x14ac:dyDescent="0.2">
      <c r="A62" s="7" t="s">
        <v>388</v>
      </c>
      <c r="B62" s="7" t="s">
        <v>60</v>
      </c>
      <c r="C62" s="7" t="s">
        <v>98</v>
      </c>
      <c r="D62" s="7" t="s">
        <v>399</v>
      </c>
      <c r="E62" s="7" t="s">
        <v>386</v>
      </c>
      <c r="F62" s="7" t="s">
        <v>386</v>
      </c>
      <c r="G62" s="7">
        <v>0.96899999999999997</v>
      </c>
      <c r="H62" s="6">
        <v>41.766461700000001</v>
      </c>
      <c r="I62" s="6">
        <v>14.7926026</v>
      </c>
      <c r="J62" s="6">
        <v>-16.820835193499033</v>
      </c>
      <c r="K62" s="6">
        <v>14.01661665915481</v>
      </c>
      <c r="L62" s="6">
        <v>2.8234694616889118</v>
      </c>
    </row>
    <row r="63" spans="1:12" x14ac:dyDescent="0.2">
      <c r="A63" s="7" t="s">
        <v>388</v>
      </c>
      <c r="B63" s="7" t="s">
        <v>61</v>
      </c>
      <c r="C63" s="7" t="s">
        <v>99</v>
      </c>
      <c r="D63" s="7" t="s">
        <v>245</v>
      </c>
      <c r="E63" s="7">
        <v>18.850999999999999</v>
      </c>
      <c r="F63" s="7">
        <v>19.864000000000001</v>
      </c>
      <c r="G63" s="7">
        <f t="shared" si="0"/>
        <v>1.0130000000000017</v>
      </c>
      <c r="H63" s="6">
        <v>59.928925599999999</v>
      </c>
      <c r="I63" s="6">
        <v>5.9115783000000004</v>
      </c>
      <c r="J63" s="6">
        <v>-20.315916831782495</v>
      </c>
      <c r="K63" s="6">
        <v>14.97863842208057</v>
      </c>
      <c r="L63" s="6">
        <v>10.137550846615699</v>
      </c>
    </row>
    <row r="64" spans="1:12" x14ac:dyDescent="0.2">
      <c r="A64" s="7" t="s">
        <v>388</v>
      </c>
      <c r="B64" s="7" t="s">
        <v>62</v>
      </c>
      <c r="C64" s="7" t="s">
        <v>99</v>
      </c>
      <c r="D64" s="7" t="s">
        <v>246</v>
      </c>
      <c r="E64" s="7">
        <v>18.789000000000001</v>
      </c>
      <c r="F64" s="7">
        <v>19.800999999999998</v>
      </c>
      <c r="G64" s="7">
        <f t="shared" si="0"/>
        <v>1.0119999999999969</v>
      </c>
      <c r="H64" s="6">
        <v>60.275809700000003</v>
      </c>
      <c r="I64" s="6">
        <v>5.2995507999999996</v>
      </c>
      <c r="J64" s="6">
        <v>-20.770090541997941</v>
      </c>
      <c r="K64" s="6">
        <v>14.007727341016892</v>
      </c>
      <c r="L64" s="6">
        <v>11.373758262681434</v>
      </c>
    </row>
    <row r="65" spans="1:12" x14ac:dyDescent="0.2">
      <c r="A65" s="7" t="s">
        <v>388</v>
      </c>
      <c r="B65" s="7" t="s">
        <v>63</v>
      </c>
      <c r="C65" s="7" t="s">
        <v>99</v>
      </c>
      <c r="D65" s="7" t="s">
        <v>247</v>
      </c>
      <c r="E65" s="7">
        <v>18.681999999999999</v>
      </c>
      <c r="F65" s="7">
        <v>19.731999999999999</v>
      </c>
      <c r="G65" s="7">
        <f t="shared" si="0"/>
        <v>1.0500000000000007</v>
      </c>
      <c r="H65" s="6">
        <v>57.426318600000002</v>
      </c>
      <c r="I65" s="6">
        <v>6.9789776000000003</v>
      </c>
      <c r="J65" s="6">
        <v>-20.404695643450125</v>
      </c>
      <c r="K65" s="6">
        <v>14.455156353958751</v>
      </c>
      <c r="L65" s="6">
        <v>8.228471545746185</v>
      </c>
    </row>
    <row r="66" spans="1:12" x14ac:dyDescent="0.2">
      <c r="A66" s="7" t="s">
        <v>388</v>
      </c>
      <c r="B66" s="7" t="s">
        <v>64</v>
      </c>
      <c r="C66" s="7" t="s">
        <v>99</v>
      </c>
      <c r="D66" s="7" t="s">
        <v>248</v>
      </c>
      <c r="E66" s="7">
        <v>18.385000000000002</v>
      </c>
      <c r="F66" s="7">
        <v>19.423999999999999</v>
      </c>
      <c r="G66" s="7">
        <f t="shared" ref="G66:G97" si="1">F66-E66</f>
        <v>1.0389999999999979</v>
      </c>
      <c r="H66" s="6">
        <v>55.178444499999998</v>
      </c>
      <c r="I66" s="6">
        <v>8.7459080999999994</v>
      </c>
      <c r="J66" s="6">
        <v>-19.66923327731935</v>
      </c>
      <c r="K66" s="6">
        <v>14.759368574678602</v>
      </c>
      <c r="L66" s="6">
        <v>6.3090583469542745</v>
      </c>
    </row>
    <row r="67" spans="1:12" x14ac:dyDescent="0.2">
      <c r="A67" s="7" t="s">
        <v>388</v>
      </c>
      <c r="B67" s="7" t="s">
        <v>65</v>
      </c>
      <c r="C67" s="7" t="s">
        <v>99</v>
      </c>
      <c r="D67" s="7" t="s">
        <v>249</v>
      </c>
      <c r="E67" s="7">
        <v>18.577000000000002</v>
      </c>
      <c r="F67" s="7">
        <v>19.638000000000002</v>
      </c>
      <c r="G67" s="7">
        <f t="shared" si="1"/>
        <v>1.0609999999999999</v>
      </c>
      <c r="H67" s="6">
        <v>61.199467400000003</v>
      </c>
      <c r="I67" s="6">
        <v>5.6046000999999999</v>
      </c>
      <c r="J67" s="6">
        <v>-25.512748112663338</v>
      </c>
      <c r="K67" s="6">
        <v>5.484846650784454</v>
      </c>
      <c r="L67" s="6">
        <v>10.919506531786274</v>
      </c>
    </row>
    <row r="68" spans="1:12" x14ac:dyDescent="0.2">
      <c r="A68" s="7" t="s">
        <v>388</v>
      </c>
      <c r="B68" s="7" t="s">
        <v>66</v>
      </c>
      <c r="C68" s="7" t="s">
        <v>99</v>
      </c>
      <c r="D68" s="7" t="s">
        <v>250</v>
      </c>
      <c r="E68" s="7">
        <v>18.178000000000001</v>
      </c>
      <c r="F68" s="7">
        <v>19.190000000000001</v>
      </c>
      <c r="G68" s="7">
        <f t="shared" si="1"/>
        <v>1.0120000000000005</v>
      </c>
      <c r="H68" s="6">
        <v>57.803269200000003</v>
      </c>
      <c r="I68" s="6">
        <v>5.6575991999999999</v>
      </c>
      <c r="J68" s="6">
        <v>-26.330447693812545</v>
      </c>
      <c r="K68" s="6">
        <v>4.7440701392913107</v>
      </c>
      <c r="L68" s="6">
        <v>10.21692544074172</v>
      </c>
    </row>
    <row r="69" spans="1:12" x14ac:dyDescent="0.2">
      <c r="A69" s="7" t="s">
        <v>388</v>
      </c>
      <c r="B69" s="7" t="s">
        <v>67</v>
      </c>
      <c r="C69" s="7" t="s">
        <v>99</v>
      </c>
      <c r="D69" s="7" t="s">
        <v>251</v>
      </c>
      <c r="E69" s="7">
        <v>18.655000000000001</v>
      </c>
      <c r="F69" s="7">
        <v>19.73</v>
      </c>
      <c r="G69" s="7">
        <f t="shared" si="1"/>
        <v>1.0749999999999993</v>
      </c>
      <c r="H69" s="6">
        <v>53.8159913</v>
      </c>
      <c r="I69" s="6">
        <v>7.9867933000000004</v>
      </c>
      <c r="J69" s="6">
        <v>-26.577159338867848</v>
      </c>
      <c r="K69" s="6">
        <v>6.1940166977872222</v>
      </c>
      <c r="L69" s="6">
        <v>6.7381224577328176</v>
      </c>
    </row>
    <row r="70" spans="1:12" x14ac:dyDescent="0.2">
      <c r="A70" s="7" t="s">
        <v>388</v>
      </c>
      <c r="B70" s="7" t="s">
        <v>68</v>
      </c>
      <c r="C70" s="7" t="s">
        <v>99</v>
      </c>
      <c r="D70" s="7" t="s">
        <v>252</v>
      </c>
      <c r="E70" s="7">
        <v>18.657</v>
      </c>
      <c r="F70" s="7">
        <v>19.661999999999999</v>
      </c>
      <c r="G70" s="7">
        <f t="shared" si="1"/>
        <v>1.004999999999999</v>
      </c>
      <c r="H70" s="6">
        <v>60.892954699999997</v>
      </c>
      <c r="I70" s="6">
        <v>5.5094545999999998</v>
      </c>
      <c r="J70" s="6">
        <v>-25.869732386947906</v>
      </c>
      <c r="K70" s="6">
        <v>11.51575515635396</v>
      </c>
      <c r="L70" s="6">
        <v>11.052446951827138</v>
      </c>
    </row>
    <row r="71" spans="1:12" x14ac:dyDescent="0.2">
      <c r="A71" s="7" t="s">
        <v>388</v>
      </c>
      <c r="B71" s="7" t="s">
        <v>69</v>
      </c>
      <c r="C71" s="7" t="s">
        <v>99</v>
      </c>
      <c r="D71" s="7" t="s">
        <v>253</v>
      </c>
      <c r="E71" s="7">
        <v>18.638999999999999</v>
      </c>
      <c r="F71" s="7">
        <v>19.692</v>
      </c>
      <c r="G71" s="7">
        <f t="shared" si="1"/>
        <v>1.0530000000000008</v>
      </c>
      <c r="H71" s="6">
        <v>61.677107399999997</v>
      </c>
      <c r="I71" s="6">
        <v>4.0947763999999998</v>
      </c>
      <c r="J71" s="6">
        <v>-22.599868576158109</v>
      </c>
      <c r="K71" s="6">
        <v>11.243149400124484</v>
      </c>
      <c r="L71" s="6">
        <v>15.062387142799787</v>
      </c>
    </row>
    <row r="72" spans="1:12" x14ac:dyDescent="0.2">
      <c r="A72" s="7" t="s">
        <v>388</v>
      </c>
      <c r="B72" s="7" t="s">
        <v>70</v>
      </c>
      <c r="C72" s="7" t="s">
        <v>99</v>
      </c>
      <c r="D72" s="7" t="s">
        <v>254</v>
      </c>
      <c r="E72" s="7">
        <v>18.407</v>
      </c>
      <c r="F72" s="7">
        <v>19.460999999999999</v>
      </c>
      <c r="G72" s="7">
        <f t="shared" si="1"/>
        <v>1.0539999999999985</v>
      </c>
      <c r="H72" s="6">
        <v>59.164389800000002</v>
      </c>
      <c r="I72" s="6">
        <v>6.0265293</v>
      </c>
      <c r="J72" s="6">
        <v>-24.106304833086703</v>
      </c>
      <c r="K72" s="6">
        <v>9.3783679951924128</v>
      </c>
      <c r="L72" s="6">
        <v>9.8173238450860936</v>
      </c>
    </row>
    <row r="73" spans="1:12" x14ac:dyDescent="0.2">
      <c r="A73" s="7" t="s">
        <v>388</v>
      </c>
      <c r="B73" s="7" t="s">
        <v>71</v>
      </c>
      <c r="C73" s="7" t="s">
        <v>99</v>
      </c>
      <c r="D73" s="7" t="s">
        <v>255</v>
      </c>
      <c r="E73" s="7">
        <v>18.59</v>
      </c>
      <c r="F73" s="7">
        <v>19.603999999999999</v>
      </c>
      <c r="G73" s="7">
        <f t="shared" si="1"/>
        <v>1.0139999999999993</v>
      </c>
      <c r="H73" s="6">
        <v>59.3311961</v>
      </c>
      <c r="I73" s="6">
        <v>5.5823083000000002</v>
      </c>
      <c r="J73" s="6">
        <v>-23.957717137769308</v>
      </c>
      <c r="K73" s="6">
        <v>9.6618384735904534</v>
      </c>
      <c r="L73" s="6">
        <v>10.628434137183</v>
      </c>
    </row>
    <row r="74" spans="1:12" x14ac:dyDescent="0.2">
      <c r="A74" s="7" t="s">
        <v>388</v>
      </c>
      <c r="B74" s="7" t="s">
        <v>72</v>
      </c>
      <c r="C74" s="7" t="s">
        <v>98</v>
      </c>
      <c r="D74" s="7" t="s">
        <v>399</v>
      </c>
      <c r="E74" s="7" t="s">
        <v>386</v>
      </c>
      <c r="F74" s="7" t="s">
        <v>386</v>
      </c>
      <c r="G74" s="7">
        <v>1.024</v>
      </c>
      <c r="H74" s="6">
        <v>41.9986873</v>
      </c>
      <c r="I74" s="6">
        <v>14.7949231</v>
      </c>
      <c r="J74" s="6">
        <v>-16.888120187605022</v>
      </c>
      <c r="K74" s="6">
        <v>14.091682012319447</v>
      </c>
      <c r="L74" s="6">
        <v>2.8387229197561696</v>
      </c>
    </row>
    <row r="75" spans="1:12" x14ac:dyDescent="0.2">
      <c r="A75" s="7" t="s">
        <v>388</v>
      </c>
      <c r="B75" s="7" t="s">
        <v>73</v>
      </c>
      <c r="C75" s="7" t="s">
        <v>99</v>
      </c>
      <c r="D75" s="7" t="s">
        <v>256</v>
      </c>
      <c r="E75" s="7">
        <v>18.684999999999999</v>
      </c>
      <c r="F75" s="7">
        <v>19.722000000000001</v>
      </c>
      <c r="G75" s="7">
        <f t="shared" si="1"/>
        <v>1.0370000000000026</v>
      </c>
      <c r="H75" s="6">
        <v>56.401297599999999</v>
      </c>
      <c r="I75" s="6">
        <v>6.3333351999999996</v>
      </c>
      <c r="J75" s="6">
        <v>-26.068783827844801</v>
      </c>
      <c r="K75" s="6">
        <v>9.8988869572682603</v>
      </c>
      <c r="L75" s="6">
        <v>8.9054654173365098</v>
      </c>
    </row>
    <row r="76" spans="1:12" x14ac:dyDescent="0.2">
      <c r="A76" s="7" t="s">
        <v>388</v>
      </c>
      <c r="B76" s="7" t="s">
        <v>74</v>
      </c>
      <c r="C76" s="7" t="s">
        <v>99</v>
      </c>
      <c r="D76" s="7" t="s">
        <v>257</v>
      </c>
      <c r="E76" s="7">
        <v>18.887</v>
      </c>
      <c r="F76" s="7">
        <v>19.905000000000001</v>
      </c>
      <c r="G76" s="7">
        <f t="shared" si="1"/>
        <v>1.0180000000000007</v>
      </c>
      <c r="H76" s="6">
        <v>60.487873700000002</v>
      </c>
      <c r="I76" s="6">
        <v>5.5486119</v>
      </c>
      <c r="J76" s="6">
        <v>-21.209312031300946</v>
      </c>
      <c r="K76" s="6">
        <v>14.296136329491555</v>
      </c>
      <c r="L76" s="6">
        <v>10.901442521146596</v>
      </c>
    </row>
    <row r="77" spans="1:12" x14ac:dyDescent="0.2">
      <c r="A77" s="7" t="s">
        <v>388</v>
      </c>
      <c r="B77" s="7" t="s">
        <v>75</v>
      </c>
      <c r="C77" s="7" t="s">
        <v>99</v>
      </c>
      <c r="D77" s="7" t="s">
        <v>258</v>
      </c>
      <c r="E77" s="7">
        <v>19.024999999999999</v>
      </c>
      <c r="F77" s="7">
        <v>20.047999999999998</v>
      </c>
      <c r="G77" s="7">
        <f t="shared" si="1"/>
        <v>1.0229999999999997</v>
      </c>
      <c r="H77" s="6">
        <v>58.110616800000003</v>
      </c>
      <c r="I77" s="6">
        <v>6.2662450999999999</v>
      </c>
      <c r="J77" s="6">
        <v>-20.828964911840686</v>
      </c>
      <c r="K77" s="6">
        <v>14.403795849161893</v>
      </c>
      <c r="L77" s="6">
        <v>9.2735946125056614</v>
      </c>
    </row>
    <row r="78" spans="1:12" x14ac:dyDescent="0.2">
      <c r="A78" s="7" t="s">
        <v>388</v>
      </c>
      <c r="B78" s="7" t="s">
        <v>76</v>
      </c>
      <c r="C78" s="7" t="s">
        <v>99</v>
      </c>
      <c r="D78" s="7" t="s">
        <v>259</v>
      </c>
      <c r="E78" s="7">
        <v>18.751000000000001</v>
      </c>
      <c r="F78" s="7">
        <v>19.850000000000001</v>
      </c>
      <c r="G78" s="7">
        <f t="shared" si="1"/>
        <v>1.0990000000000002</v>
      </c>
      <c r="H78" s="6">
        <v>61.098027399999999</v>
      </c>
      <c r="I78" s="6">
        <v>5.7875889999999997</v>
      </c>
      <c r="J78" s="6">
        <v>-21.281269594442072</v>
      </c>
      <c r="K78" s="6">
        <v>15.186055845298652</v>
      </c>
      <c r="L78" s="6">
        <v>10.55673224204414</v>
      </c>
    </row>
    <row r="79" spans="1:12" x14ac:dyDescent="0.2">
      <c r="A79" s="7" t="s">
        <v>388</v>
      </c>
      <c r="B79" s="7" t="s">
        <v>77</v>
      </c>
      <c r="C79" s="7" t="s">
        <v>99</v>
      </c>
      <c r="D79" s="7" t="s">
        <v>260</v>
      </c>
      <c r="E79" s="7">
        <v>18.786999999999999</v>
      </c>
      <c r="F79" s="7">
        <v>19.831</v>
      </c>
      <c r="G79" s="7">
        <f t="shared" si="1"/>
        <v>1.0440000000000005</v>
      </c>
      <c r="H79" s="6">
        <v>60.567162400000001</v>
      </c>
      <c r="I79" s="6">
        <v>6.2822665000000004</v>
      </c>
      <c r="J79" s="6">
        <v>-21.224264252213388</v>
      </c>
      <c r="K79" s="6">
        <v>14.980613826111222</v>
      </c>
      <c r="L79" s="6">
        <v>9.6409731105803935</v>
      </c>
    </row>
    <row r="80" spans="1:12" x14ac:dyDescent="0.2">
      <c r="A80" s="7" t="s">
        <v>388</v>
      </c>
      <c r="B80" s="7" t="s">
        <v>78</v>
      </c>
      <c r="C80" s="7" t="s">
        <v>99</v>
      </c>
      <c r="D80" s="7" t="s">
        <v>261</v>
      </c>
      <c r="E80" s="7">
        <v>18.649999999999999</v>
      </c>
      <c r="F80" s="7">
        <v>19.658000000000001</v>
      </c>
      <c r="G80" s="7">
        <f t="shared" si="1"/>
        <v>1.0080000000000027</v>
      </c>
      <c r="H80" s="6">
        <v>59.475874699999999</v>
      </c>
      <c r="I80" s="6">
        <v>4.4671209000000003</v>
      </c>
      <c r="J80" s="6">
        <v>-21.970006270221461</v>
      </c>
      <c r="K80" s="6">
        <v>14.002788830940272</v>
      </c>
      <c r="L80" s="6">
        <v>13.314140367232952</v>
      </c>
    </row>
    <row r="81" spans="1:12" x14ac:dyDescent="0.2">
      <c r="A81" s="7" t="s">
        <v>388</v>
      </c>
      <c r="B81" s="7" t="s">
        <v>79</v>
      </c>
      <c r="C81" s="7" t="s">
        <v>99</v>
      </c>
      <c r="D81" s="7" t="s">
        <v>262</v>
      </c>
      <c r="E81" s="7">
        <v>18.532</v>
      </c>
      <c r="F81" s="7">
        <v>19.617000000000001</v>
      </c>
      <c r="G81" s="7">
        <f t="shared" si="1"/>
        <v>1.0850000000000009</v>
      </c>
      <c r="H81" s="6">
        <v>57.883980000000001</v>
      </c>
      <c r="I81" s="6">
        <v>6.7207678</v>
      </c>
      <c r="J81" s="6">
        <v>-23.370842466955931</v>
      </c>
      <c r="K81" s="6">
        <v>12.86396840727148</v>
      </c>
      <c r="L81" s="6">
        <v>8.6127034473650461</v>
      </c>
    </row>
    <row r="82" spans="1:12" x14ac:dyDescent="0.2">
      <c r="A82" s="7" t="s">
        <v>388</v>
      </c>
      <c r="B82" s="7" t="s">
        <v>80</v>
      </c>
      <c r="C82" s="7" t="s">
        <v>99</v>
      </c>
      <c r="D82" s="7" t="s">
        <v>263</v>
      </c>
      <c r="E82" s="7">
        <v>18.553000000000001</v>
      </c>
      <c r="F82" s="7">
        <v>19.606000000000002</v>
      </c>
      <c r="G82" s="7">
        <f t="shared" si="1"/>
        <v>1.0530000000000008</v>
      </c>
      <c r="H82" s="6">
        <v>60.8109751</v>
      </c>
      <c r="I82" s="6">
        <v>5.8755233999999996</v>
      </c>
      <c r="J82" s="6">
        <v>-26.07999799352913</v>
      </c>
      <c r="K82" s="6">
        <v>7.5195128023522866</v>
      </c>
      <c r="L82" s="6">
        <v>10.349882207940828</v>
      </c>
    </row>
    <row r="83" spans="1:12" x14ac:dyDescent="0.2">
      <c r="A83" s="7" t="s">
        <v>388</v>
      </c>
      <c r="B83" s="7" t="s">
        <v>81</v>
      </c>
      <c r="C83" s="7" t="s">
        <v>99</v>
      </c>
      <c r="D83" s="7" t="s">
        <v>264</v>
      </c>
      <c r="E83" s="7">
        <v>18.945</v>
      </c>
      <c r="F83" s="7">
        <v>19.978000000000002</v>
      </c>
      <c r="G83" s="7">
        <f t="shared" si="1"/>
        <v>1.0330000000000013</v>
      </c>
      <c r="H83" s="6">
        <v>54.141818299999997</v>
      </c>
      <c r="I83" s="6">
        <v>8.3541913000000001</v>
      </c>
      <c r="J83" s="6">
        <v>-21.57564144365579</v>
      </c>
      <c r="K83" s="6">
        <v>12.101462451441204</v>
      </c>
      <c r="L83" s="6">
        <v>6.4807970461485596</v>
      </c>
    </row>
    <row r="84" spans="1:12" x14ac:dyDescent="0.2">
      <c r="A84" s="7" t="s">
        <v>388</v>
      </c>
      <c r="B84" s="7" t="s">
        <v>82</v>
      </c>
      <c r="C84" s="7" t="s">
        <v>99</v>
      </c>
      <c r="D84" s="7" t="s">
        <v>265</v>
      </c>
      <c r="E84" s="7">
        <v>18.908000000000001</v>
      </c>
      <c r="F84" s="7">
        <v>19.992000000000001</v>
      </c>
      <c r="G84" s="7">
        <f t="shared" si="1"/>
        <v>1.0839999999999996</v>
      </c>
      <c r="H84" s="6">
        <v>60.346161100000003</v>
      </c>
      <c r="I84" s="6">
        <v>5.6313921000000002</v>
      </c>
      <c r="J84" s="6">
        <v>-22.026077098643121</v>
      </c>
      <c r="K84" s="6">
        <v>14.416635975361105</v>
      </c>
      <c r="L84" s="6">
        <v>10.716029008173663</v>
      </c>
    </row>
    <row r="85" spans="1:12" x14ac:dyDescent="0.2">
      <c r="A85" s="7" t="s">
        <v>388</v>
      </c>
      <c r="B85" s="7" t="s">
        <v>83</v>
      </c>
      <c r="C85" s="7" t="s">
        <v>99</v>
      </c>
      <c r="D85" s="7" t="s">
        <v>266</v>
      </c>
      <c r="E85" s="7">
        <v>18.355</v>
      </c>
      <c r="F85" s="7">
        <v>19.402999999999999</v>
      </c>
      <c r="G85" s="7">
        <f t="shared" si="1"/>
        <v>1.0479999999999983</v>
      </c>
      <c r="H85" s="6">
        <v>63.955369099999999</v>
      </c>
      <c r="I85" s="6">
        <v>3.8979439</v>
      </c>
      <c r="J85" s="6">
        <v>-25.902440370193872</v>
      </c>
      <c r="K85" s="6">
        <v>10.465827914064345</v>
      </c>
      <c r="L85" s="6">
        <v>16.407462688213649</v>
      </c>
    </row>
    <row r="86" spans="1:12" x14ac:dyDescent="0.2">
      <c r="A86" s="7" t="s">
        <v>388</v>
      </c>
      <c r="B86" s="7" t="s">
        <v>84</v>
      </c>
      <c r="C86" s="7" t="s">
        <v>98</v>
      </c>
      <c r="D86" s="7" t="s">
        <v>267</v>
      </c>
      <c r="E86" s="7" t="s">
        <v>386</v>
      </c>
      <c r="F86" s="7" t="s">
        <v>386</v>
      </c>
      <c r="G86" s="7" t="e">
        <f t="shared" si="1"/>
        <v>#VALUE!</v>
      </c>
      <c r="H86" s="6"/>
      <c r="I86" s="6"/>
      <c r="J86" s="6"/>
      <c r="K86" s="6"/>
      <c r="L86" s="6"/>
    </row>
    <row r="87" spans="1:12" x14ac:dyDescent="0.2">
      <c r="A87" s="7" t="s">
        <v>388</v>
      </c>
      <c r="B87" s="7" t="s">
        <v>85</v>
      </c>
      <c r="C87" s="7" t="s">
        <v>99</v>
      </c>
      <c r="D87" s="7" t="s">
        <v>268</v>
      </c>
      <c r="E87" s="7">
        <v>18.940999999999999</v>
      </c>
      <c r="F87" s="7">
        <v>20.04</v>
      </c>
      <c r="G87" s="7">
        <f t="shared" si="1"/>
        <v>1.0990000000000002</v>
      </c>
      <c r="H87" s="6">
        <v>60.647345100000003</v>
      </c>
      <c r="I87" s="6">
        <v>5.0669646999999998</v>
      </c>
      <c r="J87" s="6">
        <v>-25.076330164781417</v>
      </c>
      <c r="K87" s="6">
        <v>11.778483892430195</v>
      </c>
      <c r="L87" s="6">
        <v>11.969166688688398</v>
      </c>
    </row>
    <row r="88" spans="1:12" x14ac:dyDescent="0.2">
      <c r="A88" s="7" t="s">
        <v>388</v>
      </c>
      <c r="B88" s="7" t="s">
        <v>86</v>
      </c>
      <c r="C88" s="7" t="s">
        <v>99</v>
      </c>
      <c r="D88" s="7" t="s">
        <v>269</v>
      </c>
      <c r="E88" s="7">
        <v>18.55</v>
      </c>
      <c r="F88" s="7">
        <v>19.585999999999999</v>
      </c>
      <c r="G88" s="7">
        <f t="shared" si="1"/>
        <v>1.0359999999999978</v>
      </c>
      <c r="H88" s="6">
        <v>60.466741200000001</v>
      </c>
      <c r="I88" s="6">
        <v>5.6152913</v>
      </c>
      <c r="J88" s="6">
        <v>-22.11579042411778</v>
      </c>
      <c r="K88" s="6">
        <v>13.766728049277789</v>
      </c>
      <c r="L88" s="6">
        <v>10.768228747099906</v>
      </c>
    </row>
    <row r="89" spans="1:12" x14ac:dyDescent="0.2">
      <c r="A89" s="7" t="s">
        <v>388</v>
      </c>
      <c r="B89" s="7" t="s">
        <v>87</v>
      </c>
      <c r="C89" s="7" t="s">
        <v>99</v>
      </c>
      <c r="D89" s="7" t="s">
        <v>270</v>
      </c>
      <c r="E89" s="7">
        <v>18.146999999999998</v>
      </c>
      <c r="F89" s="7">
        <v>19.210999999999999</v>
      </c>
      <c r="G89" s="7">
        <f t="shared" si="1"/>
        <v>1.0640000000000001</v>
      </c>
      <c r="H89" s="6">
        <v>58.602664799999999</v>
      </c>
      <c r="I89" s="6">
        <v>6.0127313999999998</v>
      </c>
      <c r="J89" s="6">
        <v>-24.404414737528526</v>
      </c>
      <c r="K89" s="6">
        <v>11.028818062799134</v>
      </c>
      <c r="L89" s="6">
        <v>9.746429850500224</v>
      </c>
    </row>
    <row r="90" spans="1:12" x14ac:dyDescent="0.2">
      <c r="A90" s="7" t="s">
        <v>388</v>
      </c>
      <c r="B90" s="7" t="s">
        <v>88</v>
      </c>
      <c r="C90" s="7" t="s">
        <v>99</v>
      </c>
      <c r="D90" s="7" t="s">
        <v>271</v>
      </c>
      <c r="E90" s="7">
        <v>18.533000000000001</v>
      </c>
      <c r="F90" s="7">
        <v>19.632999999999999</v>
      </c>
      <c r="G90" s="7">
        <f t="shared" si="1"/>
        <v>1.0999999999999979</v>
      </c>
      <c r="H90" s="6">
        <v>65.676903699999997</v>
      </c>
      <c r="I90" s="6">
        <v>3.4833105999999998</v>
      </c>
      <c r="J90" s="6">
        <v>-22.401751649068245</v>
      </c>
      <c r="K90" s="6">
        <v>15.156424784838928</v>
      </c>
      <c r="L90" s="6">
        <v>18.854736554357224</v>
      </c>
    </row>
    <row r="91" spans="1:12" x14ac:dyDescent="0.2">
      <c r="A91" s="7" t="s">
        <v>388</v>
      </c>
      <c r="B91" s="7" t="s">
        <v>89</v>
      </c>
      <c r="C91" s="7" t="s">
        <v>99</v>
      </c>
      <c r="D91" s="7" t="s">
        <v>272</v>
      </c>
      <c r="E91" s="7">
        <v>18.285</v>
      </c>
      <c r="F91" s="7">
        <v>19.358000000000001</v>
      </c>
      <c r="G91" s="7">
        <f t="shared" si="1"/>
        <v>1.0730000000000004</v>
      </c>
      <c r="H91" s="6">
        <v>66.3575661</v>
      </c>
      <c r="I91" s="6">
        <v>3.1759734000000002</v>
      </c>
      <c r="J91" s="6">
        <v>-23.058714855408695</v>
      </c>
      <c r="K91" s="6">
        <v>13.268926233554398</v>
      </c>
      <c r="L91" s="6">
        <v>20.893615198414444</v>
      </c>
    </row>
    <row r="92" spans="1:12" x14ac:dyDescent="0.2">
      <c r="A92" s="7" t="s">
        <v>388</v>
      </c>
      <c r="B92" s="7" t="s">
        <v>90</v>
      </c>
      <c r="C92" s="7" t="s">
        <v>99</v>
      </c>
      <c r="D92" s="7" t="s">
        <v>273</v>
      </c>
      <c r="E92" s="7">
        <v>19.04</v>
      </c>
      <c r="F92" s="7">
        <v>20.044</v>
      </c>
      <c r="G92" s="7">
        <f t="shared" si="1"/>
        <v>1.0040000000000013</v>
      </c>
      <c r="H92" s="6">
        <v>65.419979299999994</v>
      </c>
      <c r="I92" s="6">
        <v>3.0559132</v>
      </c>
      <c r="J92" s="6">
        <v>-22.697058012088988</v>
      </c>
      <c r="K92" s="6">
        <v>13.04076706801451</v>
      </c>
      <c r="L92" s="6">
        <v>21.40766933432533</v>
      </c>
    </row>
    <row r="93" spans="1:12" x14ac:dyDescent="0.2">
      <c r="A93" s="7" t="s">
        <v>388</v>
      </c>
      <c r="B93" s="7" t="s">
        <v>91</v>
      </c>
      <c r="C93" s="7" t="s">
        <v>99</v>
      </c>
      <c r="D93" s="7" t="s">
        <v>274</v>
      </c>
      <c r="E93" s="7">
        <v>18.757999999999999</v>
      </c>
      <c r="F93" s="7">
        <v>19.79</v>
      </c>
      <c r="G93" s="7">
        <f t="shared" si="1"/>
        <v>1.032</v>
      </c>
      <c r="H93" s="6">
        <v>64.628752899999995</v>
      </c>
      <c r="I93" s="6">
        <v>3.1954726</v>
      </c>
      <c r="J93" s="6">
        <v>-23.004513054601087</v>
      </c>
      <c r="K93" s="6">
        <v>14.053161633721805</v>
      </c>
      <c r="L93" s="6">
        <v>20.225100005551603</v>
      </c>
    </row>
    <row r="94" spans="1:12" x14ac:dyDescent="0.2">
      <c r="A94" s="7" t="s">
        <v>388</v>
      </c>
      <c r="B94" s="7" t="s">
        <v>92</v>
      </c>
      <c r="C94" s="7" t="s">
        <v>99</v>
      </c>
      <c r="D94" s="7" t="s">
        <v>275</v>
      </c>
      <c r="E94" s="7">
        <v>18.18</v>
      </c>
      <c r="F94" s="7">
        <v>19.195</v>
      </c>
      <c r="G94" s="7">
        <f t="shared" si="1"/>
        <v>1.0150000000000006</v>
      </c>
      <c r="H94" s="6">
        <v>64.412611299999995</v>
      </c>
      <c r="I94" s="6">
        <v>3.9105164000000001</v>
      </c>
      <c r="J94" s="6">
        <v>-22.634445587018135</v>
      </c>
      <c r="K94" s="6">
        <v>13.845744210503725</v>
      </c>
      <c r="L94" s="6">
        <v>16.471638195917038</v>
      </c>
    </row>
    <row r="95" spans="1:12" x14ac:dyDescent="0.2">
      <c r="A95" s="7" t="s">
        <v>388</v>
      </c>
      <c r="B95" s="7" t="s">
        <v>93</v>
      </c>
      <c r="C95" s="7" t="s">
        <v>99</v>
      </c>
      <c r="D95" s="7" t="s">
        <v>276</v>
      </c>
      <c r="E95" s="7">
        <v>18.73</v>
      </c>
      <c r="F95" s="7">
        <v>19.756</v>
      </c>
      <c r="G95" s="7">
        <f t="shared" si="1"/>
        <v>1.0259999999999998</v>
      </c>
      <c r="H95" s="6">
        <v>65.873441</v>
      </c>
      <c r="I95" s="6">
        <v>4.3304574999999996</v>
      </c>
      <c r="J95" s="6">
        <v>-22.532583582052119</v>
      </c>
      <c r="K95" s="6">
        <v>14.646770544931643</v>
      </c>
      <c r="L95" s="6">
        <v>15.211658583417574</v>
      </c>
    </row>
    <row r="96" spans="1:12" x14ac:dyDescent="0.2">
      <c r="A96" s="7" t="s">
        <v>388</v>
      </c>
      <c r="B96" s="7" t="s">
        <v>94</v>
      </c>
      <c r="C96" s="7" t="s">
        <v>99</v>
      </c>
      <c r="D96" s="7" t="s">
        <v>277</v>
      </c>
      <c r="E96" s="7">
        <v>18.940000000000001</v>
      </c>
      <c r="F96" s="7">
        <v>19.948</v>
      </c>
      <c r="G96" s="7">
        <f t="shared" si="1"/>
        <v>1.0079999999999991</v>
      </c>
      <c r="H96" s="6">
        <v>59.316088399999998</v>
      </c>
      <c r="I96" s="6">
        <v>6.1796350999999996</v>
      </c>
      <c r="J96" s="6">
        <v>-21.345751047126981</v>
      </c>
      <c r="K96" s="6">
        <v>15.321371021398067</v>
      </c>
      <c r="L96" s="6">
        <v>9.598639311243474</v>
      </c>
    </row>
    <row r="97" spans="1:12" x14ac:dyDescent="0.2">
      <c r="A97" s="7" t="s">
        <v>388</v>
      </c>
      <c r="B97" s="7" t="s">
        <v>95</v>
      </c>
      <c r="C97" s="7" t="s">
        <v>99</v>
      </c>
      <c r="D97" s="7" t="s">
        <v>278</v>
      </c>
      <c r="E97" s="7">
        <v>19.114000000000001</v>
      </c>
      <c r="F97" s="7">
        <v>20.213999999999999</v>
      </c>
      <c r="G97" s="7">
        <f t="shared" si="1"/>
        <v>1.0999999999999979</v>
      </c>
      <c r="H97" s="6">
        <v>65.752522600000006</v>
      </c>
      <c r="I97" s="6">
        <v>3.3130076000000002</v>
      </c>
      <c r="J97" s="6">
        <v>-21.923280579870081</v>
      </c>
      <c r="K97" s="6">
        <v>15.520886828493554</v>
      </c>
      <c r="L97" s="6">
        <v>19.846776868245037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63" workbookViewId="0">
      <selection activeCell="I87" sqref="I87"/>
    </sheetView>
  </sheetViews>
  <sheetFormatPr baseColWidth="10" defaultColWidth="8.83203125" defaultRowHeight="16" x14ac:dyDescent="0.2"/>
  <cols>
    <col min="1" max="3" width="8.83203125" style="7"/>
    <col min="4" max="4" width="11.6640625" style="7" customWidth="1"/>
    <col min="5" max="6" width="8.83203125" style="7"/>
    <col min="7" max="7" width="12.33203125" style="7" customWidth="1"/>
    <col min="8" max="12" width="8.83203125" style="7"/>
  </cols>
  <sheetData>
    <row r="1" spans="1:12" x14ac:dyDescent="0.2">
      <c r="A1" s="7" t="s">
        <v>96</v>
      </c>
      <c r="B1" s="7" t="s">
        <v>387</v>
      </c>
      <c r="C1" s="7" t="s">
        <v>97</v>
      </c>
      <c r="D1" s="7" t="s">
        <v>101</v>
      </c>
      <c r="E1" s="7" t="s">
        <v>383</v>
      </c>
      <c r="F1" s="7" t="s">
        <v>384</v>
      </c>
      <c r="G1" s="7" t="s">
        <v>385</v>
      </c>
      <c r="H1" s="6" t="s">
        <v>393</v>
      </c>
      <c r="I1" s="6" t="s">
        <v>394</v>
      </c>
      <c r="J1" s="6" t="s">
        <v>395</v>
      </c>
      <c r="K1" s="6" t="s">
        <v>396</v>
      </c>
      <c r="L1" s="6" t="s">
        <v>397</v>
      </c>
    </row>
    <row r="2" spans="1:12" x14ac:dyDescent="0.2">
      <c r="A2" s="7" t="s">
        <v>389</v>
      </c>
      <c r="B2" s="7" t="s">
        <v>0</v>
      </c>
      <c r="C2" s="7" t="s">
        <v>98</v>
      </c>
      <c r="D2" s="7" t="s">
        <v>398</v>
      </c>
      <c r="E2" s="7" t="s">
        <v>386</v>
      </c>
      <c r="F2" s="7" t="s">
        <v>386</v>
      </c>
      <c r="G2" s="7">
        <v>1.083</v>
      </c>
      <c r="H2" s="6">
        <v>47.351400099999999</v>
      </c>
      <c r="I2" s="6">
        <v>8.9386174999999994</v>
      </c>
      <c r="J2" s="6">
        <v>-18.088970429635573</v>
      </c>
      <c r="K2" s="6">
        <v>14.906536174961905</v>
      </c>
      <c r="L2" s="6">
        <v>5.297396392674818</v>
      </c>
    </row>
    <row r="3" spans="1:12" x14ac:dyDescent="0.2">
      <c r="A3" s="7" t="s">
        <v>389</v>
      </c>
      <c r="B3" s="7" t="s">
        <v>1</v>
      </c>
      <c r="C3" s="7" t="s">
        <v>99</v>
      </c>
      <c r="D3" s="7" t="s">
        <v>279</v>
      </c>
      <c r="E3" s="7">
        <v>19.094999999999999</v>
      </c>
      <c r="F3" s="7">
        <v>20.137</v>
      </c>
      <c r="G3" s="7">
        <f t="shared" ref="G2:G65" si="0">F3-E3</f>
        <v>1.0420000000000016</v>
      </c>
      <c r="H3" s="6">
        <v>64.0079815</v>
      </c>
      <c r="I3" s="6">
        <v>3.7505833000000002</v>
      </c>
      <c r="J3" s="6">
        <v>-22.376519776278499</v>
      </c>
      <c r="K3" s="6">
        <v>15.625583242117914</v>
      </c>
      <c r="L3" s="6">
        <v>17.066140485401295</v>
      </c>
    </row>
    <row r="4" spans="1:12" x14ac:dyDescent="0.2">
      <c r="A4" s="7" t="s">
        <v>389</v>
      </c>
      <c r="B4" s="7" t="s">
        <v>2</v>
      </c>
      <c r="C4" s="7" t="s">
        <v>99</v>
      </c>
      <c r="D4" s="7" t="s">
        <v>280</v>
      </c>
      <c r="E4" s="7">
        <v>18.978999999999999</v>
      </c>
      <c r="F4" s="7">
        <v>20.071000000000002</v>
      </c>
      <c r="G4" s="7">
        <f t="shared" si="0"/>
        <v>1.0920000000000023</v>
      </c>
      <c r="H4" s="6">
        <v>65.368270800000005</v>
      </c>
      <c r="I4" s="6">
        <v>4.0577696000000003</v>
      </c>
      <c r="J4" s="6">
        <v>-21.442005969250832</v>
      </c>
      <c r="K4" s="6">
        <v>16.505625737771773</v>
      </c>
      <c r="L4" s="6">
        <v>16.109409169017383</v>
      </c>
    </row>
    <row r="5" spans="1:12" x14ac:dyDescent="0.2">
      <c r="A5" s="7" t="s">
        <v>389</v>
      </c>
      <c r="B5" s="7" t="s">
        <v>3</v>
      </c>
      <c r="C5" s="7" t="s">
        <v>99</v>
      </c>
      <c r="D5" s="7" t="s">
        <v>281</v>
      </c>
      <c r="E5" s="7">
        <v>18.698</v>
      </c>
      <c r="F5" s="7">
        <v>19.719000000000001</v>
      </c>
      <c r="G5" s="7">
        <f t="shared" si="0"/>
        <v>1.0210000000000008</v>
      </c>
      <c r="H5" s="6">
        <v>63.625896599999997</v>
      </c>
      <c r="I5" s="6">
        <v>4.3046537999999996</v>
      </c>
      <c r="J5" s="6">
        <v>-21.453220134935165</v>
      </c>
      <c r="K5" s="6">
        <v>15.754972206125386</v>
      </c>
      <c r="L5" s="6">
        <v>14.780723272101465</v>
      </c>
    </row>
    <row r="6" spans="1:12" x14ac:dyDescent="0.2">
      <c r="A6" s="7" t="s">
        <v>389</v>
      </c>
      <c r="B6" s="7" t="s">
        <v>4</v>
      </c>
      <c r="C6" s="7" t="s">
        <v>99</v>
      </c>
      <c r="D6" s="7" t="s">
        <v>282</v>
      </c>
      <c r="E6" s="7">
        <v>18.584</v>
      </c>
      <c r="F6" s="7">
        <v>19.602</v>
      </c>
      <c r="G6" s="7">
        <f t="shared" si="0"/>
        <v>1.0180000000000007</v>
      </c>
      <c r="H6" s="6">
        <v>64.2518709</v>
      </c>
      <c r="I6" s="6">
        <v>4.3977198</v>
      </c>
      <c r="J6" s="6">
        <v>-21.985893004940934</v>
      </c>
      <c r="K6" s="6">
        <v>15.439895263236968</v>
      </c>
      <c r="L6" s="6">
        <v>14.610269371868576</v>
      </c>
    </row>
    <row r="7" spans="1:12" x14ac:dyDescent="0.2">
      <c r="A7" s="7" t="s">
        <v>389</v>
      </c>
      <c r="B7" s="7" t="s">
        <v>5</v>
      </c>
      <c r="C7" s="7" t="s">
        <v>99</v>
      </c>
      <c r="D7" s="7" t="s">
        <v>283</v>
      </c>
      <c r="E7" s="7">
        <v>18.675999999999998</v>
      </c>
      <c r="F7" s="7">
        <v>19.771999999999998</v>
      </c>
      <c r="G7" s="7">
        <f t="shared" si="0"/>
        <v>1.0960000000000001</v>
      </c>
      <c r="H7" s="6">
        <v>56.119145000000003</v>
      </c>
      <c r="I7" s="6">
        <v>7.1686847</v>
      </c>
      <c r="J7" s="6">
        <v>-21.128943843896565</v>
      </c>
      <c r="K7" s="6">
        <v>14.99444165432576</v>
      </c>
      <c r="L7" s="6">
        <v>7.8283740112045939</v>
      </c>
    </row>
    <row r="8" spans="1:12" x14ac:dyDescent="0.2">
      <c r="A8" s="7" t="s">
        <v>389</v>
      </c>
      <c r="B8" s="7" t="s">
        <v>6</v>
      </c>
      <c r="C8" s="7" t="s">
        <v>99</v>
      </c>
      <c r="D8" s="7" t="s">
        <v>284</v>
      </c>
      <c r="E8" s="7">
        <v>18.818999999999999</v>
      </c>
      <c r="F8" s="7">
        <v>19.832000000000001</v>
      </c>
      <c r="G8" s="7">
        <f t="shared" si="0"/>
        <v>1.0130000000000017</v>
      </c>
      <c r="H8" s="6">
        <v>62.352413800000001</v>
      </c>
      <c r="I8" s="6">
        <v>4.6563784999999998</v>
      </c>
      <c r="J8" s="6">
        <v>-21.606480399287701</v>
      </c>
      <c r="K8" s="6">
        <v>16.284380486339153</v>
      </c>
      <c r="L8" s="6">
        <v>13.390752878014535</v>
      </c>
    </row>
    <row r="9" spans="1:12" x14ac:dyDescent="0.2">
      <c r="A9" s="7" t="s">
        <v>389</v>
      </c>
      <c r="B9" s="7" t="s">
        <v>7</v>
      </c>
      <c r="C9" s="7" t="s">
        <v>99</v>
      </c>
      <c r="D9" s="7" t="s">
        <v>285</v>
      </c>
      <c r="E9" s="7">
        <v>18.62</v>
      </c>
      <c r="F9" s="7">
        <v>19.716999999999999</v>
      </c>
      <c r="G9" s="7">
        <f t="shared" si="0"/>
        <v>1.0969999999999978</v>
      </c>
      <c r="H9" s="6">
        <v>61.252164999999998</v>
      </c>
      <c r="I9" s="6">
        <v>4.9115738000000002</v>
      </c>
      <c r="J9" s="6">
        <v>-21.190621755160393</v>
      </c>
      <c r="K9" s="6">
        <v>15.360879102011031</v>
      </c>
      <c r="L9" s="6">
        <v>12.470985369292425</v>
      </c>
    </row>
    <row r="10" spans="1:12" x14ac:dyDescent="0.2">
      <c r="A10" s="7" t="s">
        <v>389</v>
      </c>
      <c r="B10" s="7" t="s">
        <v>8</v>
      </c>
      <c r="C10" s="7" t="s">
        <v>99</v>
      </c>
      <c r="D10" s="7" t="s">
        <v>286</v>
      </c>
      <c r="E10" s="7">
        <v>18.584</v>
      </c>
      <c r="F10" s="7">
        <v>19.603000000000002</v>
      </c>
      <c r="G10" s="7">
        <f t="shared" si="0"/>
        <v>1.0190000000000019</v>
      </c>
      <c r="H10" s="6">
        <v>64.857894000000002</v>
      </c>
      <c r="I10" s="6">
        <v>3.9662396000000002</v>
      </c>
      <c r="J10" s="6">
        <v>-22.166254169697275</v>
      </c>
      <c r="K10" s="6">
        <v>15.103088876011418</v>
      </c>
      <c r="L10" s="6">
        <v>16.352490152133019</v>
      </c>
    </row>
    <row r="11" spans="1:12" x14ac:dyDescent="0.2">
      <c r="A11" s="7" t="s">
        <v>389</v>
      </c>
      <c r="B11" s="7" t="s">
        <v>9</v>
      </c>
      <c r="C11" s="7" t="s">
        <v>99</v>
      </c>
      <c r="D11" s="7" t="s">
        <v>287</v>
      </c>
      <c r="E11" s="7">
        <v>18.603000000000002</v>
      </c>
      <c r="F11" s="7">
        <v>19.701000000000001</v>
      </c>
      <c r="G11" s="7">
        <f t="shared" si="0"/>
        <v>1.097999999999999</v>
      </c>
      <c r="H11" s="6">
        <v>64.265079999999998</v>
      </c>
      <c r="I11" s="6">
        <v>4.0115496999999998</v>
      </c>
      <c r="J11" s="6">
        <v>-21.867209751448421</v>
      </c>
      <c r="K11" s="6">
        <v>15.470514025712019</v>
      </c>
      <c r="L11" s="6">
        <v>16.020013412771629</v>
      </c>
    </row>
    <row r="12" spans="1:12" x14ac:dyDescent="0.2">
      <c r="A12" s="7" t="s">
        <v>389</v>
      </c>
      <c r="B12" s="7" t="s">
        <v>10</v>
      </c>
      <c r="C12" s="7" t="s">
        <v>99</v>
      </c>
      <c r="D12" s="7" t="s">
        <v>288</v>
      </c>
      <c r="E12" s="7">
        <v>18.440999999999999</v>
      </c>
      <c r="F12" s="7">
        <v>19.504000000000001</v>
      </c>
      <c r="G12" s="7">
        <f t="shared" si="0"/>
        <v>1.0630000000000024</v>
      </c>
      <c r="H12" s="6">
        <v>60.786154000000003</v>
      </c>
      <c r="I12" s="6">
        <v>6.0483302999999999</v>
      </c>
      <c r="J12" s="6">
        <v>-20.61963381906649</v>
      </c>
      <c r="K12" s="6">
        <v>16.091778593350938</v>
      </c>
      <c r="L12" s="6">
        <v>10.050071835527898</v>
      </c>
    </row>
    <row r="13" spans="1:12" x14ac:dyDescent="0.2">
      <c r="A13" s="7" t="s">
        <v>389</v>
      </c>
      <c r="B13" s="7" t="s">
        <v>11</v>
      </c>
      <c r="C13" s="7" t="s">
        <v>99</v>
      </c>
      <c r="D13" s="7" t="s">
        <v>289</v>
      </c>
      <c r="E13" s="7">
        <v>18.712</v>
      </c>
      <c r="F13" s="7">
        <v>19.795000000000002</v>
      </c>
      <c r="G13" s="7">
        <f t="shared" si="0"/>
        <v>1.083000000000002</v>
      </c>
      <c r="H13" s="6">
        <v>64.584600300000005</v>
      </c>
      <c r="I13" s="6">
        <v>3.3166821</v>
      </c>
      <c r="J13" s="6">
        <v>-21.723294625166162</v>
      </c>
      <c r="K13" s="6">
        <v>15.583112055458978</v>
      </c>
      <c r="L13" s="6">
        <v>19.472653197603716</v>
      </c>
    </row>
    <row r="14" spans="1:12" x14ac:dyDescent="0.2">
      <c r="A14" s="7" t="s">
        <v>389</v>
      </c>
      <c r="B14" s="7" t="s">
        <v>12</v>
      </c>
      <c r="C14" s="7" t="s">
        <v>98</v>
      </c>
      <c r="D14" s="7" t="s">
        <v>398</v>
      </c>
      <c r="E14" s="7" t="s">
        <v>386</v>
      </c>
      <c r="F14" s="7" t="s">
        <v>386</v>
      </c>
      <c r="G14" s="7">
        <v>1.0740000000000001</v>
      </c>
      <c r="H14" s="6">
        <v>47.001404000000001</v>
      </c>
      <c r="I14" s="6">
        <v>9.0217524000000004</v>
      </c>
      <c r="J14" s="6">
        <v>-17.844127812194323</v>
      </c>
      <c r="K14" s="6">
        <v>14.872954306440883</v>
      </c>
      <c r="L14" s="6">
        <v>5.2097865155332794</v>
      </c>
    </row>
    <row r="15" spans="1:12" x14ac:dyDescent="0.2">
      <c r="A15" s="7" t="s">
        <v>389</v>
      </c>
      <c r="B15" s="7" t="s">
        <v>13</v>
      </c>
      <c r="C15" s="7" t="s">
        <v>99</v>
      </c>
      <c r="D15" s="7" t="s">
        <v>290</v>
      </c>
      <c r="E15" s="7">
        <v>19.132999999999999</v>
      </c>
      <c r="F15" s="7">
        <v>20.202000000000002</v>
      </c>
      <c r="G15" s="7">
        <f t="shared" si="0"/>
        <v>1.0690000000000026</v>
      </c>
      <c r="H15" s="6">
        <v>64.127024500000005</v>
      </c>
      <c r="I15" s="6">
        <v>3.8681377000000001</v>
      </c>
      <c r="J15" s="6">
        <v>-21.782168995008902</v>
      </c>
      <c r="K15" s="6">
        <v>15.883373468117528</v>
      </c>
      <c r="L15" s="6">
        <v>16.578268271059741</v>
      </c>
    </row>
    <row r="16" spans="1:12" x14ac:dyDescent="0.2">
      <c r="A16" s="7" t="s">
        <v>389</v>
      </c>
      <c r="B16" s="7" t="s">
        <v>14</v>
      </c>
      <c r="C16" s="7" t="s">
        <v>99</v>
      </c>
      <c r="D16" s="7" t="s">
        <v>291</v>
      </c>
      <c r="E16" s="7">
        <v>18.745999999999999</v>
      </c>
      <c r="F16" s="7">
        <v>19.789000000000001</v>
      </c>
      <c r="G16" s="7">
        <f t="shared" si="0"/>
        <v>1.0430000000000028</v>
      </c>
      <c r="H16" s="6">
        <v>63.436347099999999</v>
      </c>
      <c r="I16" s="6">
        <v>5.0343397000000003</v>
      </c>
      <c r="J16" s="6">
        <v>-22.350353389681722</v>
      </c>
      <c r="K16" s="6">
        <v>14.142054815100982</v>
      </c>
      <c r="L16" s="6">
        <v>12.600728373573995</v>
      </c>
    </row>
    <row r="17" spans="1:12" x14ac:dyDescent="0.2">
      <c r="A17" s="7" t="s">
        <v>389</v>
      </c>
      <c r="B17" s="7" t="s">
        <v>15</v>
      </c>
      <c r="C17" s="7" t="s">
        <v>99</v>
      </c>
      <c r="D17" s="7" t="s">
        <v>292</v>
      </c>
      <c r="E17" s="7">
        <v>18.927</v>
      </c>
      <c r="F17" s="7">
        <v>19.974</v>
      </c>
      <c r="G17" s="7">
        <f t="shared" si="0"/>
        <v>1.0470000000000006</v>
      </c>
      <c r="H17" s="6">
        <v>64.071704699999998</v>
      </c>
      <c r="I17" s="6">
        <v>4.1786048999999998</v>
      </c>
      <c r="J17" s="6">
        <v>-20.822423315191493</v>
      </c>
      <c r="K17" s="6">
        <v>16.374261369733652</v>
      </c>
      <c r="L17" s="6">
        <v>15.333276591907504</v>
      </c>
    </row>
    <row r="18" spans="1:12" x14ac:dyDescent="0.2">
      <c r="A18" s="7" t="s">
        <v>389</v>
      </c>
      <c r="B18" s="7" t="s">
        <v>16</v>
      </c>
      <c r="C18" s="7" t="s">
        <v>99</v>
      </c>
      <c r="D18" s="7" t="s">
        <v>293</v>
      </c>
      <c r="E18" s="7">
        <v>18.876999999999999</v>
      </c>
      <c r="F18" s="7">
        <v>19.899000000000001</v>
      </c>
      <c r="G18" s="7">
        <f t="shared" si="0"/>
        <v>1.022000000000002</v>
      </c>
      <c r="H18" s="6">
        <v>63.430934299999997</v>
      </c>
      <c r="I18" s="6">
        <v>4.1186217999999997</v>
      </c>
      <c r="J18" s="6">
        <v>-20.907464071631011</v>
      </c>
      <c r="K18" s="6">
        <v>15.817197433090806</v>
      </c>
      <c r="L18" s="6">
        <v>15.401009701837639</v>
      </c>
    </row>
    <row r="19" spans="1:12" x14ac:dyDescent="0.2">
      <c r="A19" s="7" t="s">
        <v>389</v>
      </c>
      <c r="B19" s="7" t="s">
        <v>17</v>
      </c>
      <c r="C19" s="7" t="s">
        <v>99</v>
      </c>
      <c r="D19" s="7" t="s">
        <v>294</v>
      </c>
      <c r="E19" s="7">
        <v>18.652000000000001</v>
      </c>
      <c r="F19" s="7">
        <v>19.683</v>
      </c>
      <c r="G19" s="7">
        <f t="shared" si="0"/>
        <v>1.0309999999999988</v>
      </c>
      <c r="H19" s="6">
        <v>65.030884099999994</v>
      </c>
      <c r="I19" s="6">
        <v>3.7364332999999998</v>
      </c>
      <c r="J19" s="6">
        <v>-21.71955656993805</v>
      </c>
      <c r="K19" s="6">
        <v>15.301616981091582</v>
      </c>
      <c r="L19" s="6">
        <v>17.404534987952278</v>
      </c>
    </row>
    <row r="20" spans="1:12" x14ac:dyDescent="0.2">
      <c r="A20" s="7" t="s">
        <v>389</v>
      </c>
      <c r="B20" s="7" t="s">
        <v>18</v>
      </c>
      <c r="C20" s="7" t="s">
        <v>99</v>
      </c>
      <c r="D20" s="7" t="s">
        <v>295</v>
      </c>
      <c r="E20" s="7">
        <v>18.741</v>
      </c>
      <c r="F20" s="7">
        <v>19.779</v>
      </c>
      <c r="G20" s="7">
        <f t="shared" si="0"/>
        <v>1.0380000000000003</v>
      </c>
      <c r="H20" s="6">
        <v>63.215813300000001</v>
      </c>
      <c r="I20" s="6">
        <v>4.4505790000000003</v>
      </c>
      <c r="J20" s="6">
        <v>-21.268186401143687</v>
      </c>
      <c r="K20" s="6">
        <v>14.184526001759922</v>
      </c>
      <c r="L20" s="6">
        <v>14.203952631781167</v>
      </c>
    </row>
    <row r="21" spans="1:12" x14ac:dyDescent="0.2">
      <c r="A21" s="7" t="s">
        <v>389</v>
      </c>
      <c r="B21" s="7" t="s">
        <v>19</v>
      </c>
      <c r="C21" s="7" t="s">
        <v>99</v>
      </c>
      <c r="D21" s="7" t="s">
        <v>296</v>
      </c>
      <c r="E21" s="7">
        <v>18.495000000000001</v>
      </c>
      <c r="F21" s="7">
        <v>19.521000000000001</v>
      </c>
      <c r="G21" s="7">
        <f t="shared" si="0"/>
        <v>1.0259999999999998</v>
      </c>
      <c r="H21" s="6">
        <v>60.455410999999998</v>
      </c>
      <c r="I21" s="6">
        <v>5.0427968999999999</v>
      </c>
      <c r="J21" s="6">
        <v>-21.601807830252561</v>
      </c>
      <c r="K21" s="6">
        <v>14.381078702809438</v>
      </c>
      <c r="L21" s="6">
        <v>11.988468343827211</v>
      </c>
    </row>
    <row r="22" spans="1:12" x14ac:dyDescent="0.2">
      <c r="A22" s="7" t="s">
        <v>389</v>
      </c>
      <c r="B22" s="7" t="s">
        <v>20</v>
      </c>
      <c r="C22" s="7" t="s">
        <v>99</v>
      </c>
      <c r="D22" s="7" t="s">
        <v>297</v>
      </c>
      <c r="E22" s="7">
        <v>18.542000000000002</v>
      </c>
      <c r="F22" s="7">
        <v>19.641999999999999</v>
      </c>
      <c r="G22" s="7">
        <f t="shared" si="0"/>
        <v>1.0999999999999979</v>
      </c>
      <c r="H22" s="6">
        <v>63.254819099999999</v>
      </c>
      <c r="I22" s="6">
        <v>3.2419665000000002</v>
      </c>
      <c r="J22" s="6">
        <v>-21.816746005868929</v>
      </c>
      <c r="K22" s="6">
        <v>15.758923014186683</v>
      </c>
      <c r="L22" s="6">
        <v>19.511250069980672</v>
      </c>
    </row>
    <row r="23" spans="1:12" x14ac:dyDescent="0.2">
      <c r="A23" s="7" t="s">
        <v>389</v>
      </c>
      <c r="B23" s="7" t="s">
        <v>21</v>
      </c>
      <c r="C23" s="7" t="s">
        <v>99</v>
      </c>
      <c r="D23" s="7" t="s">
        <v>298</v>
      </c>
      <c r="E23" s="7">
        <v>18.771999999999998</v>
      </c>
      <c r="F23" s="7">
        <v>19.835999999999999</v>
      </c>
      <c r="G23" s="7">
        <f t="shared" si="0"/>
        <v>1.0640000000000001</v>
      </c>
      <c r="H23" s="6">
        <v>62.957990199999998</v>
      </c>
      <c r="I23" s="6">
        <v>4.4730308000000001</v>
      </c>
      <c r="J23" s="6">
        <v>-21.799924757342428</v>
      </c>
      <c r="K23" s="6">
        <v>14.985552336187842</v>
      </c>
      <c r="L23" s="6">
        <v>14.075018262785044</v>
      </c>
    </row>
    <row r="24" spans="1:12" x14ac:dyDescent="0.2">
      <c r="A24" s="7" t="s">
        <v>389</v>
      </c>
      <c r="B24" s="7" t="s">
        <v>22</v>
      </c>
      <c r="C24" s="7" t="s">
        <v>99</v>
      </c>
      <c r="D24" s="7" t="s">
        <v>299</v>
      </c>
      <c r="E24" s="7">
        <v>18.834</v>
      </c>
      <c r="F24" s="7">
        <v>19.844000000000001</v>
      </c>
      <c r="G24" s="7">
        <f t="shared" si="0"/>
        <v>1.0100000000000016</v>
      </c>
      <c r="H24" s="6">
        <v>50.398824300000001</v>
      </c>
      <c r="I24" s="6">
        <v>8.8326556000000007</v>
      </c>
      <c r="J24" s="6">
        <v>-19.374861428105639</v>
      </c>
      <c r="K24" s="6">
        <v>14.508492262786257</v>
      </c>
      <c r="L24" s="6">
        <v>5.7059650667235342</v>
      </c>
    </row>
    <row r="25" spans="1:12" x14ac:dyDescent="0.2">
      <c r="A25" s="7" t="s">
        <v>389</v>
      </c>
      <c r="B25" s="7" t="s">
        <v>23</v>
      </c>
      <c r="C25" s="7" t="s">
        <v>99</v>
      </c>
      <c r="D25" s="7" t="s">
        <v>300</v>
      </c>
      <c r="E25" s="7">
        <v>18.78</v>
      </c>
      <c r="F25" s="7">
        <v>19.824000000000002</v>
      </c>
      <c r="G25" s="7">
        <f t="shared" si="0"/>
        <v>1.0440000000000005</v>
      </c>
      <c r="H25" s="6">
        <v>57.246601800000001</v>
      </c>
      <c r="I25" s="6">
        <v>6.6830736000000002</v>
      </c>
      <c r="J25" s="6">
        <v>-19.240291439893653</v>
      </c>
      <c r="K25" s="6">
        <v>15.323346425428712</v>
      </c>
      <c r="L25" s="6">
        <v>8.5659092247614925</v>
      </c>
    </row>
    <row r="26" spans="1:12" x14ac:dyDescent="0.2">
      <c r="A26" s="7" t="s">
        <v>389</v>
      </c>
      <c r="B26" s="7" t="s">
        <v>24</v>
      </c>
      <c r="C26" s="7" t="s">
        <v>98</v>
      </c>
      <c r="D26" s="7" t="s">
        <v>398</v>
      </c>
      <c r="E26" s="7" t="s">
        <v>386</v>
      </c>
      <c r="F26" s="7" t="s">
        <v>386</v>
      </c>
      <c r="G26" s="7">
        <v>0.999</v>
      </c>
      <c r="H26" s="6">
        <v>46.761112699999998</v>
      </c>
      <c r="I26" s="6">
        <v>8.9808737999999995</v>
      </c>
      <c r="J26" s="6">
        <v>-17.851603922650547</v>
      </c>
      <c r="K26" s="6">
        <v>14.804802867383513</v>
      </c>
      <c r="L26" s="6">
        <v>5.2067442145774283</v>
      </c>
    </row>
    <row r="27" spans="1:12" x14ac:dyDescent="0.2">
      <c r="A27" s="7" t="s">
        <v>389</v>
      </c>
      <c r="B27" s="7" t="s">
        <v>25</v>
      </c>
      <c r="C27" s="7" t="s">
        <v>99</v>
      </c>
      <c r="D27" s="7" t="s">
        <v>301</v>
      </c>
      <c r="E27" s="7">
        <v>18.568000000000001</v>
      </c>
      <c r="F27" s="7">
        <v>19.591999999999999</v>
      </c>
      <c r="G27" s="7">
        <f t="shared" si="0"/>
        <v>1.0239999999999974</v>
      </c>
      <c r="H27" s="6">
        <v>59.422841300000002</v>
      </c>
      <c r="I27" s="6">
        <v>5.9453646000000004</v>
      </c>
      <c r="J27" s="6">
        <v>-19.643066890722579</v>
      </c>
      <c r="K27" s="6">
        <v>15.821148241152107</v>
      </c>
      <c r="L27" s="6">
        <v>9.9948187029606217</v>
      </c>
    </row>
    <row r="28" spans="1:12" x14ac:dyDescent="0.2">
      <c r="A28" s="7" t="s">
        <v>389</v>
      </c>
      <c r="B28" s="7" t="s">
        <v>26</v>
      </c>
      <c r="C28" s="7" t="s">
        <v>99</v>
      </c>
      <c r="D28" s="7" t="s">
        <v>302</v>
      </c>
      <c r="E28" s="7">
        <v>18.518000000000001</v>
      </c>
      <c r="F28" s="7">
        <v>19.617999999999999</v>
      </c>
      <c r="G28" s="7">
        <f t="shared" si="0"/>
        <v>1.0999999999999979</v>
      </c>
      <c r="H28" s="6">
        <v>61.784182100000002</v>
      </c>
      <c r="I28" s="6">
        <v>4.6036695999999999</v>
      </c>
      <c r="J28" s="6">
        <v>-21.020540242281356</v>
      </c>
      <c r="K28" s="6">
        <v>15.217662309789025</v>
      </c>
      <c r="L28" s="6">
        <v>13.420637766880578</v>
      </c>
    </row>
    <row r="29" spans="1:12" x14ac:dyDescent="0.2">
      <c r="A29" s="7" t="s">
        <v>389</v>
      </c>
      <c r="B29" s="7" t="s">
        <v>27</v>
      </c>
      <c r="C29" s="7" t="s">
        <v>99</v>
      </c>
      <c r="D29" s="7" t="s">
        <v>303</v>
      </c>
      <c r="E29" s="7">
        <v>19.097000000000001</v>
      </c>
      <c r="F29" s="7">
        <v>20.126000000000001</v>
      </c>
      <c r="G29" s="7">
        <f t="shared" si="0"/>
        <v>1.0289999999999999</v>
      </c>
      <c r="H29" s="6">
        <v>58.083227700000002</v>
      </c>
      <c r="I29" s="6">
        <v>6.2410281999999997</v>
      </c>
      <c r="J29" s="6">
        <v>-20.432731057660952</v>
      </c>
      <c r="K29" s="6">
        <v>14.753442362586656</v>
      </c>
      <c r="L29" s="6">
        <v>9.3066760537951119</v>
      </c>
    </row>
    <row r="30" spans="1:12" x14ac:dyDescent="0.2">
      <c r="A30" s="7" t="s">
        <v>389</v>
      </c>
      <c r="B30" s="7" t="s">
        <v>28</v>
      </c>
      <c r="C30" s="7" t="s">
        <v>99</v>
      </c>
      <c r="D30" s="7" t="s">
        <v>304</v>
      </c>
      <c r="E30" s="7">
        <v>18.463999999999999</v>
      </c>
      <c r="F30" s="7">
        <v>19.486000000000001</v>
      </c>
      <c r="G30" s="7">
        <f t="shared" si="0"/>
        <v>1.022000000000002</v>
      </c>
      <c r="H30" s="6">
        <v>58.174568600000001</v>
      </c>
      <c r="I30" s="6">
        <v>6.2357433999999996</v>
      </c>
      <c r="J30" s="6">
        <v>-20.932695944420754</v>
      </c>
      <c r="K30" s="6">
        <v>15.066543901444424</v>
      </c>
      <c r="L30" s="6">
        <v>9.3292114297070032</v>
      </c>
    </row>
    <row r="31" spans="1:12" x14ac:dyDescent="0.2">
      <c r="A31" s="7" t="s">
        <v>389</v>
      </c>
      <c r="B31" s="7" t="s">
        <v>29</v>
      </c>
      <c r="C31" s="7" t="s">
        <v>99</v>
      </c>
      <c r="D31" s="7" t="s">
        <v>305</v>
      </c>
      <c r="E31" s="7">
        <v>18.838000000000001</v>
      </c>
      <c r="F31" s="7">
        <v>19.838000000000001</v>
      </c>
      <c r="G31" s="7">
        <f t="shared" si="0"/>
        <v>1</v>
      </c>
      <c r="H31" s="6">
        <v>64.158547900000002</v>
      </c>
      <c r="I31" s="6">
        <v>3.9633712000000001</v>
      </c>
      <c r="J31" s="6">
        <v>-21.732639763236435</v>
      </c>
      <c r="K31" s="6">
        <v>14.31885347584401</v>
      </c>
      <c r="L31" s="6">
        <v>16.18787256162128</v>
      </c>
    </row>
    <row r="32" spans="1:12" x14ac:dyDescent="0.2">
      <c r="A32" s="7" t="s">
        <v>389</v>
      </c>
      <c r="B32" s="7" t="s">
        <v>30</v>
      </c>
      <c r="C32" s="7" t="s">
        <v>99</v>
      </c>
      <c r="D32" s="7" t="s">
        <v>306</v>
      </c>
      <c r="E32" s="7">
        <v>18.956</v>
      </c>
      <c r="F32" s="7">
        <v>20.055</v>
      </c>
      <c r="G32" s="7">
        <f t="shared" si="0"/>
        <v>1.0990000000000002</v>
      </c>
      <c r="H32" s="6">
        <v>56.500427700000003</v>
      </c>
      <c r="I32" s="6">
        <v>6.6555552999999996</v>
      </c>
      <c r="J32" s="6">
        <v>-22.472774698402347</v>
      </c>
      <c r="K32" s="6">
        <v>13.348930096795657</v>
      </c>
      <c r="L32" s="6">
        <v>8.4892131690348975</v>
      </c>
    </row>
    <row r="33" spans="1:12" x14ac:dyDescent="0.2">
      <c r="A33" s="7" t="s">
        <v>389</v>
      </c>
      <c r="B33" s="7" t="s">
        <v>31</v>
      </c>
      <c r="C33" s="7" t="s">
        <v>99</v>
      </c>
      <c r="D33" s="7" t="s">
        <v>307</v>
      </c>
      <c r="E33" s="7">
        <v>18.914000000000001</v>
      </c>
      <c r="F33" s="7">
        <v>19.922000000000001</v>
      </c>
      <c r="G33" s="7">
        <f t="shared" si="0"/>
        <v>1.0079999999999991</v>
      </c>
      <c r="H33" s="6">
        <v>54.948709200000003</v>
      </c>
      <c r="I33" s="6">
        <v>7.7089726000000001</v>
      </c>
      <c r="J33" s="6">
        <v>-21.453220134935165</v>
      </c>
      <c r="K33" s="6">
        <v>13.342016182688388</v>
      </c>
      <c r="L33" s="6">
        <v>7.1278900641053005</v>
      </c>
    </row>
    <row r="34" spans="1:12" x14ac:dyDescent="0.2">
      <c r="A34" s="7" t="s">
        <v>389</v>
      </c>
      <c r="B34" s="7" t="s">
        <v>32</v>
      </c>
      <c r="C34" s="7" t="s">
        <v>99</v>
      </c>
      <c r="D34" s="7" t="s">
        <v>308</v>
      </c>
      <c r="E34" s="7">
        <v>18.716999999999999</v>
      </c>
      <c r="F34" s="7">
        <v>19.812999999999999</v>
      </c>
      <c r="G34" s="7">
        <f t="shared" si="0"/>
        <v>1.0960000000000001</v>
      </c>
      <c r="H34" s="6">
        <v>53.2929222</v>
      </c>
      <c r="I34" s="6">
        <v>7.8816420000000003</v>
      </c>
      <c r="J34" s="6">
        <v>-19.667364249705297</v>
      </c>
      <c r="K34" s="6">
        <v>14.592446934088814</v>
      </c>
      <c r="L34" s="6">
        <v>6.7616522293197274</v>
      </c>
    </row>
    <row r="35" spans="1:12" x14ac:dyDescent="0.2">
      <c r="A35" s="7" t="s">
        <v>389</v>
      </c>
      <c r="B35" s="7" t="s">
        <v>33</v>
      </c>
      <c r="C35" s="7" t="s">
        <v>99</v>
      </c>
      <c r="D35" s="7" t="s">
        <v>309</v>
      </c>
      <c r="E35" s="7">
        <v>18.989999999999998</v>
      </c>
      <c r="F35" s="7">
        <v>20</v>
      </c>
      <c r="G35" s="7">
        <f t="shared" si="0"/>
        <v>1.0100000000000016</v>
      </c>
      <c r="H35" s="6">
        <v>54.268892000000001</v>
      </c>
      <c r="I35" s="6">
        <v>7.3383697999999997</v>
      </c>
      <c r="J35" s="6">
        <v>-21.014933159439188</v>
      </c>
      <c r="K35" s="6">
        <v>14.007727341016892</v>
      </c>
      <c r="L35" s="6">
        <v>7.3952244816008053</v>
      </c>
    </row>
    <row r="36" spans="1:12" x14ac:dyDescent="0.2">
      <c r="A36" s="7" t="s">
        <v>389</v>
      </c>
      <c r="B36" s="7" t="s">
        <v>34</v>
      </c>
      <c r="C36" s="7" t="s">
        <v>99</v>
      </c>
      <c r="D36" s="7" t="s">
        <v>310</v>
      </c>
      <c r="E36" s="7">
        <v>18.73</v>
      </c>
      <c r="F36" s="7">
        <v>19.774000000000001</v>
      </c>
      <c r="G36" s="7">
        <f t="shared" si="0"/>
        <v>1.0440000000000005</v>
      </c>
      <c r="H36" s="6">
        <v>60.885345000000001</v>
      </c>
      <c r="I36" s="6">
        <v>5.7032929000000001</v>
      </c>
      <c r="J36" s="6">
        <v>-21.631712272077451</v>
      </c>
      <c r="K36" s="6">
        <v>13.405229111669136</v>
      </c>
      <c r="L36" s="6">
        <v>10.675472234645357</v>
      </c>
    </row>
    <row r="37" spans="1:12" x14ac:dyDescent="0.2">
      <c r="A37" s="7" t="s">
        <v>389</v>
      </c>
      <c r="B37" s="7" t="s">
        <v>35</v>
      </c>
      <c r="C37" s="7" t="s">
        <v>99</v>
      </c>
      <c r="D37" s="7" t="s">
        <v>311</v>
      </c>
      <c r="E37" s="7">
        <v>18.728000000000002</v>
      </c>
      <c r="F37" s="7">
        <v>19.82</v>
      </c>
      <c r="G37" s="7">
        <f t="shared" si="0"/>
        <v>1.0919999999999987</v>
      </c>
      <c r="H37" s="6">
        <v>62.911266400000002</v>
      </c>
      <c r="I37" s="6">
        <v>4.9332053</v>
      </c>
      <c r="J37" s="6">
        <v>-21.316781119109123</v>
      </c>
      <c r="K37" s="6">
        <v>12.969652522911167</v>
      </c>
      <c r="L37" s="6">
        <v>12.75261469454758</v>
      </c>
    </row>
    <row r="38" spans="1:12" x14ac:dyDescent="0.2">
      <c r="A38" s="7" t="s">
        <v>389</v>
      </c>
      <c r="B38" s="7" t="s">
        <v>36</v>
      </c>
      <c r="C38" s="7" t="s">
        <v>98</v>
      </c>
      <c r="D38" s="7" t="s">
        <v>399</v>
      </c>
      <c r="E38" s="7" t="s">
        <v>386</v>
      </c>
      <c r="F38" s="7" t="s">
        <v>386</v>
      </c>
      <c r="G38" s="7">
        <v>1.0069999999999999</v>
      </c>
      <c r="H38" s="6">
        <v>41.352986799999996</v>
      </c>
      <c r="I38" s="6">
        <v>14.9236059</v>
      </c>
      <c r="J38" s="6">
        <v>-17.173781527330984</v>
      </c>
      <c r="K38" s="6">
        <v>14.129622516697603</v>
      </c>
      <c r="L38" s="6">
        <v>2.7709782124439508</v>
      </c>
    </row>
    <row r="39" spans="1:12" x14ac:dyDescent="0.2">
      <c r="A39" s="7" t="s">
        <v>389</v>
      </c>
      <c r="B39" s="7" t="s">
        <v>37</v>
      </c>
      <c r="C39" s="7" t="s">
        <v>99</v>
      </c>
      <c r="D39" s="7" t="s">
        <v>312</v>
      </c>
      <c r="E39" s="7">
        <v>18.768999999999998</v>
      </c>
      <c r="F39" s="7">
        <v>19.77</v>
      </c>
      <c r="G39" s="7">
        <f t="shared" si="0"/>
        <v>1.0010000000000012</v>
      </c>
      <c r="H39" s="9">
        <v>53.341408399999999</v>
      </c>
      <c r="I39" s="9">
        <v>8.6999823000000003</v>
      </c>
      <c r="J39" s="6">
        <v>-20.149320699453</v>
      </c>
      <c r="K39" s="6">
        <v>13.989194887224457</v>
      </c>
      <c r="L39" s="6">
        <v>6.1312088416547699</v>
      </c>
    </row>
    <row r="40" spans="1:12" x14ac:dyDescent="0.2">
      <c r="A40" s="7" t="s">
        <v>389</v>
      </c>
      <c r="B40" s="7" t="s">
        <v>38</v>
      </c>
      <c r="C40" s="7" t="s">
        <v>100</v>
      </c>
      <c r="D40" s="7" t="s">
        <v>313</v>
      </c>
      <c r="E40" s="7">
        <v>18.666</v>
      </c>
      <c r="F40" s="7">
        <v>19.718</v>
      </c>
      <c r="G40" s="7">
        <f t="shared" si="0"/>
        <v>1.0519999999999996</v>
      </c>
      <c r="H40" s="9">
        <v>55.345302400000001</v>
      </c>
      <c r="I40" s="9">
        <v>8.0030944000000002</v>
      </c>
      <c r="J40" s="6">
        <v>-20.92538608854564</v>
      </c>
      <c r="K40" s="6">
        <v>13.557109873460933</v>
      </c>
      <c r="L40" s="6">
        <v>6.9154878892844245</v>
      </c>
    </row>
    <row r="41" spans="1:12" x14ac:dyDescent="0.2">
      <c r="A41" s="7" t="s">
        <v>389</v>
      </c>
      <c r="B41" s="7" t="s">
        <v>39</v>
      </c>
      <c r="C41" s="7" t="s">
        <v>100</v>
      </c>
      <c r="D41" s="7" t="s">
        <v>314</v>
      </c>
      <c r="E41" s="7">
        <v>18.765000000000001</v>
      </c>
      <c r="F41" s="7">
        <v>19.795000000000002</v>
      </c>
      <c r="G41" s="7">
        <f t="shared" si="0"/>
        <v>1.0300000000000011</v>
      </c>
      <c r="H41" s="9">
        <v>49.3221919</v>
      </c>
      <c r="I41" s="9">
        <v>10.340912899999999</v>
      </c>
      <c r="J41" s="6">
        <v>-18.421828992001597</v>
      </c>
      <c r="K41" s="6">
        <v>15.246169472718345</v>
      </c>
      <c r="L41" s="6">
        <v>4.7696168004664274</v>
      </c>
    </row>
    <row r="42" spans="1:12" x14ac:dyDescent="0.2">
      <c r="A42" s="7" t="s">
        <v>389</v>
      </c>
      <c r="B42" s="7" t="s">
        <v>40</v>
      </c>
      <c r="C42" s="7" t="s">
        <v>100</v>
      </c>
      <c r="D42" s="7" t="s">
        <v>315</v>
      </c>
      <c r="E42" s="7">
        <v>18.969000000000001</v>
      </c>
      <c r="F42" s="7">
        <v>20.064</v>
      </c>
      <c r="G42" s="7">
        <f t="shared" si="0"/>
        <v>1.0949999999999989</v>
      </c>
      <c r="H42" s="9">
        <v>53.528191300000003</v>
      </c>
      <c r="I42" s="9">
        <v>9.1629833000000005</v>
      </c>
      <c r="J42" s="6">
        <v>-19.449742524189205</v>
      </c>
      <c r="K42" s="6">
        <v>15.875638776860201</v>
      </c>
      <c r="L42" s="6">
        <v>5.8417864081450412</v>
      </c>
    </row>
    <row r="43" spans="1:12" x14ac:dyDescent="0.2">
      <c r="A43" s="7" t="s">
        <v>389</v>
      </c>
      <c r="B43" s="7" t="s">
        <v>41</v>
      </c>
      <c r="C43" s="7" t="s">
        <v>100</v>
      </c>
      <c r="D43" s="7" t="s">
        <v>316</v>
      </c>
      <c r="E43" s="7">
        <v>19.12</v>
      </c>
      <c r="F43" s="7">
        <v>20.128</v>
      </c>
      <c r="G43" s="7">
        <f t="shared" si="0"/>
        <v>1.0079999999999991</v>
      </c>
      <c r="H43" s="9">
        <v>51.710330999999996</v>
      </c>
      <c r="I43" s="9">
        <v>10.1014049</v>
      </c>
      <c r="J43" s="6">
        <v>-19.801397153621807</v>
      </c>
      <c r="K43" s="6">
        <v>14.021601263256722</v>
      </c>
      <c r="L43" s="6">
        <v>5.1191226875778435</v>
      </c>
    </row>
    <row r="44" spans="1:12" x14ac:dyDescent="0.2">
      <c r="A44" s="7" t="s">
        <v>389</v>
      </c>
      <c r="B44" s="7" t="s">
        <v>42</v>
      </c>
      <c r="C44" s="7" t="s">
        <v>100</v>
      </c>
      <c r="D44" s="7" t="s">
        <v>317</v>
      </c>
      <c r="E44" s="7">
        <v>18.966000000000001</v>
      </c>
      <c r="F44" s="7">
        <v>20.021000000000001</v>
      </c>
      <c r="G44" s="7">
        <f t="shared" si="0"/>
        <v>1.0549999999999997</v>
      </c>
      <c r="H44" s="9">
        <v>51.855905100000001</v>
      </c>
      <c r="I44" s="9">
        <v>10.3876309</v>
      </c>
      <c r="J44" s="6">
        <v>-18.495517893129385</v>
      </c>
      <c r="K44" s="6">
        <v>15.704768794144629</v>
      </c>
      <c r="L44" s="6">
        <v>4.9920819866635808</v>
      </c>
    </row>
    <row r="45" spans="1:12" x14ac:dyDescent="0.2">
      <c r="A45" s="7" t="s">
        <v>389</v>
      </c>
      <c r="B45" s="7" t="s">
        <v>43</v>
      </c>
      <c r="C45" s="7" t="s">
        <v>100</v>
      </c>
      <c r="D45" s="7" t="s">
        <v>318</v>
      </c>
      <c r="E45" s="7">
        <v>18.850000000000001</v>
      </c>
      <c r="F45" s="7">
        <v>19.914000000000001</v>
      </c>
      <c r="G45" s="7">
        <f t="shared" si="0"/>
        <v>1.0640000000000001</v>
      </c>
      <c r="H45" s="9">
        <v>52.225734000000003</v>
      </c>
      <c r="I45" s="9">
        <v>9.0343675000000001</v>
      </c>
      <c r="J45" s="6">
        <v>-19.516902029014528</v>
      </c>
      <c r="K45" s="6">
        <v>14.883807267993932</v>
      </c>
      <c r="L45" s="6">
        <v>5.7807847644010497</v>
      </c>
    </row>
    <row r="46" spans="1:12" x14ac:dyDescent="0.2">
      <c r="A46" s="7" t="s">
        <v>389</v>
      </c>
      <c r="B46" s="7" t="s">
        <v>44</v>
      </c>
      <c r="C46" s="7" t="s">
        <v>100</v>
      </c>
      <c r="D46" s="7" t="s">
        <v>319</v>
      </c>
      <c r="E46" s="7">
        <v>18.821999999999999</v>
      </c>
      <c r="F46" s="7">
        <v>19.827000000000002</v>
      </c>
      <c r="G46" s="7">
        <f t="shared" si="0"/>
        <v>1.0050000000000026</v>
      </c>
      <c r="H46" s="9">
        <v>50.521782199999997</v>
      </c>
      <c r="I46" s="9">
        <v>10.7959306</v>
      </c>
      <c r="J46" s="6">
        <v>-18.405971886695617</v>
      </c>
      <c r="K46" s="6">
        <v>15.462211979600104</v>
      </c>
      <c r="L46" s="6">
        <v>4.6797060922195994</v>
      </c>
    </row>
    <row r="47" spans="1:12" x14ac:dyDescent="0.2">
      <c r="A47" s="7" t="s">
        <v>389</v>
      </c>
      <c r="B47" s="7" t="s">
        <v>45</v>
      </c>
      <c r="C47" s="7" t="s">
        <v>100</v>
      </c>
      <c r="D47" s="7" t="s">
        <v>320</v>
      </c>
      <c r="E47" s="7">
        <v>18.657</v>
      </c>
      <c r="F47" s="7">
        <v>19.710999999999999</v>
      </c>
      <c r="G47" s="7">
        <f t="shared" si="0"/>
        <v>1.0539999999999985</v>
      </c>
      <c r="H47" s="9">
        <v>54.851267399999998</v>
      </c>
      <c r="I47" s="9">
        <v>7.2807499</v>
      </c>
      <c r="J47" s="6">
        <v>-24.727360278379287</v>
      </c>
      <c r="K47" s="6">
        <v>7.4706032477647586</v>
      </c>
      <c r="L47" s="6">
        <v>7.5337387155682958</v>
      </c>
    </row>
    <row r="48" spans="1:12" x14ac:dyDescent="0.2">
      <c r="A48" s="7" t="s">
        <v>389</v>
      </c>
      <c r="B48" s="7" t="s">
        <v>46</v>
      </c>
      <c r="C48" s="7" t="s">
        <v>100</v>
      </c>
      <c r="D48" s="7" t="s">
        <v>321</v>
      </c>
      <c r="E48" s="7">
        <v>18.460999999999999</v>
      </c>
      <c r="F48" s="7">
        <v>19.524999999999999</v>
      </c>
      <c r="G48" s="7">
        <f t="shared" si="0"/>
        <v>1.0640000000000001</v>
      </c>
      <c r="H48" s="9">
        <v>58.680546100000001</v>
      </c>
      <c r="I48" s="9">
        <v>6.8452355000000003</v>
      </c>
      <c r="J48" s="6">
        <v>-26.328927914283209</v>
      </c>
      <c r="K48" s="6">
        <v>6.4070849070695406</v>
      </c>
      <c r="L48" s="6">
        <v>8.5724656368652319</v>
      </c>
    </row>
    <row r="49" spans="1:12" x14ac:dyDescent="0.2">
      <c r="A49" s="7" t="s">
        <v>389</v>
      </c>
      <c r="B49" s="7" t="s">
        <v>47</v>
      </c>
      <c r="C49" s="7" t="s">
        <v>100</v>
      </c>
      <c r="D49" s="7" t="s">
        <v>322</v>
      </c>
      <c r="E49" s="7">
        <v>18.635999999999999</v>
      </c>
      <c r="F49" s="7">
        <v>19.645</v>
      </c>
      <c r="G49" s="7">
        <f t="shared" si="0"/>
        <v>1.0090000000000003</v>
      </c>
      <c r="H49" s="9">
        <v>46.937372699999997</v>
      </c>
      <c r="I49" s="9">
        <v>10.4636111</v>
      </c>
      <c r="J49" s="6">
        <v>-24.609831144934972</v>
      </c>
      <c r="K49" s="6">
        <v>7.4539090540511665</v>
      </c>
      <c r="L49" s="6">
        <v>4.4857719052650955</v>
      </c>
    </row>
    <row r="50" spans="1:12" x14ac:dyDescent="0.2">
      <c r="A50" s="7" t="s">
        <v>389</v>
      </c>
      <c r="B50" s="7" t="s">
        <v>48</v>
      </c>
      <c r="C50" s="7" t="s">
        <v>98</v>
      </c>
      <c r="D50" s="7" t="s">
        <v>399</v>
      </c>
      <c r="E50" s="7" t="s">
        <v>386</v>
      </c>
      <c r="F50" s="7" t="s">
        <v>386</v>
      </c>
      <c r="G50" s="7">
        <v>0.92900000000000005</v>
      </c>
      <c r="H50" s="9">
        <v>41.4926782</v>
      </c>
      <c r="I50" s="10">
        <v>15.084610700000001</v>
      </c>
      <c r="J50" s="6">
        <v>-17.389251605312232</v>
      </c>
      <c r="K50" s="6">
        <v>14.195417280157049</v>
      </c>
      <c r="L50" s="6">
        <v>2.7506628460753051</v>
      </c>
    </row>
    <row r="51" spans="1:12" x14ac:dyDescent="0.2">
      <c r="A51" s="7" t="s">
        <v>389</v>
      </c>
      <c r="B51" s="7" t="s">
        <v>49</v>
      </c>
      <c r="C51" s="7" t="s">
        <v>100</v>
      </c>
      <c r="D51" s="7" t="s">
        <v>323</v>
      </c>
      <c r="E51" s="7">
        <v>18.779</v>
      </c>
      <c r="F51" s="7">
        <v>19.82</v>
      </c>
      <c r="G51" s="7">
        <f t="shared" si="0"/>
        <v>1.0410000000000004</v>
      </c>
      <c r="H51" s="9">
        <v>54.312640999999999</v>
      </c>
      <c r="I51" s="10">
        <v>7.9699458999999999</v>
      </c>
      <c r="J51" s="6">
        <v>-21.994341540348721</v>
      </c>
      <c r="K51" s="6">
        <v>12.664461515481291</v>
      </c>
      <c r="L51" s="6">
        <v>6.8146812640221306</v>
      </c>
    </row>
    <row r="52" spans="1:12" x14ac:dyDescent="0.2">
      <c r="A52" s="7" t="s">
        <v>389</v>
      </c>
      <c r="B52" s="7" t="s">
        <v>50</v>
      </c>
      <c r="C52" s="7" t="s">
        <v>100</v>
      </c>
      <c r="D52" s="7" t="s">
        <v>324</v>
      </c>
      <c r="E52" s="7">
        <v>18.425000000000001</v>
      </c>
      <c r="F52" s="7">
        <v>19.46</v>
      </c>
      <c r="G52" s="7">
        <f t="shared" si="0"/>
        <v>1.0350000000000001</v>
      </c>
      <c r="H52" s="9">
        <v>53.561110399999997</v>
      </c>
      <c r="I52" s="10">
        <v>8.5712636999999994</v>
      </c>
      <c r="J52" s="6">
        <v>-22.102542964789524</v>
      </c>
      <c r="K52" s="6">
        <v>11.312231824680447</v>
      </c>
      <c r="L52" s="6">
        <v>6.2489164112405033</v>
      </c>
    </row>
    <row r="53" spans="1:12" x14ac:dyDescent="0.2">
      <c r="A53" s="7" t="s">
        <v>389</v>
      </c>
      <c r="B53" s="7" t="s">
        <v>51</v>
      </c>
      <c r="C53" s="7" t="s">
        <v>100</v>
      </c>
      <c r="D53" s="7" t="s">
        <v>325</v>
      </c>
      <c r="E53" s="7">
        <v>18.206</v>
      </c>
      <c r="F53" s="7">
        <v>19.257999999999999</v>
      </c>
      <c r="G53" s="7">
        <f t="shared" si="0"/>
        <v>1.0519999999999996</v>
      </c>
      <c r="H53" s="6">
        <v>55.8830332</v>
      </c>
      <c r="I53" s="6">
        <v>8.3932105000000004</v>
      </c>
      <c r="J53" s="6">
        <v>-23.607102427056862</v>
      </c>
      <c r="K53" s="6">
        <v>10.624823848238478</v>
      </c>
      <c r="L53" s="6">
        <v>6.6581236345734442</v>
      </c>
    </row>
    <row r="54" spans="1:12" x14ac:dyDescent="0.2">
      <c r="A54" s="7" t="s">
        <v>389</v>
      </c>
      <c r="B54" s="7" t="s">
        <v>52</v>
      </c>
      <c r="C54" s="7" t="s">
        <v>100</v>
      </c>
      <c r="D54" s="7" t="s">
        <v>326</v>
      </c>
      <c r="E54" s="7">
        <v>18.916</v>
      </c>
      <c r="F54" s="7">
        <v>19.917000000000002</v>
      </c>
      <c r="G54" s="7">
        <f t="shared" si="0"/>
        <v>1.0010000000000012</v>
      </c>
      <c r="H54" s="6">
        <v>55.139249100000001</v>
      </c>
      <c r="I54" s="6">
        <v>8.0054186000000005</v>
      </c>
      <c r="J54" s="6">
        <v>-23.52874967142732</v>
      </c>
      <c r="K54" s="6">
        <v>9.9649121908541876</v>
      </c>
      <c r="L54" s="6">
        <v>6.887740898395994</v>
      </c>
    </row>
    <row r="55" spans="1:12" x14ac:dyDescent="0.2">
      <c r="A55" s="7" t="s">
        <v>389</v>
      </c>
      <c r="B55" s="7" t="s">
        <v>53</v>
      </c>
      <c r="C55" s="7" t="s">
        <v>100</v>
      </c>
      <c r="D55" s="7" t="s">
        <v>327</v>
      </c>
      <c r="E55" s="7">
        <v>18.696000000000002</v>
      </c>
      <c r="F55" s="7">
        <v>19.795999999999999</v>
      </c>
      <c r="G55" s="7">
        <f t="shared" si="0"/>
        <v>1.0999999999999979</v>
      </c>
      <c r="H55" s="6">
        <v>48.504768400000003</v>
      </c>
      <c r="I55" s="6">
        <v>10.064075300000001</v>
      </c>
      <c r="J55" s="6">
        <v>-22.749885969633624</v>
      </c>
      <c r="K55" s="6">
        <v>11.79538143097966</v>
      </c>
      <c r="L55" s="6">
        <v>4.8195951395554442</v>
      </c>
    </row>
    <row r="56" spans="1:12" x14ac:dyDescent="0.2">
      <c r="A56" s="7" t="s">
        <v>389</v>
      </c>
      <c r="B56" s="7" t="s">
        <v>54</v>
      </c>
      <c r="C56" s="7" t="s">
        <v>100</v>
      </c>
      <c r="D56" s="7" t="s">
        <v>328</v>
      </c>
      <c r="E56" s="7">
        <v>18.905999999999999</v>
      </c>
      <c r="F56" s="7">
        <v>19.974</v>
      </c>
      <c r="G56" s="7">
        <f t="shared" si="0"/>
        <v>1.0680000000000014</v>
      </c>
      <c r="H56" s="6">
        <v>51.900973</v>
      </c>
      <c r="I56" s="6">
        <v>8.8275135999999996</v>
      </c>
      <c r="J56" s="6">
        <v>-19.836842447835171</v>
      </c>
      <c r="K56" s="6">
        <v>14.946655997268627</v>
      </c>
      <c r="L56" s="6">
        <v>5.8794554561773777</v>
      </c>
    </row>
    <row r="57" spans="1:12" x14ac:dyDescent="0.2">
      <c r="A57" s="7" t="s">
        <v>389</v>
      </c>
      <c r="B57" s="7" t="s">
        <v>55</v>
      </c>
      <c r="C57" s="7" t="s">
        <v>100</v>
      </c>
      <c r="D57" s="7" t="s">
        <v>329</v>
      </c>
      <c r="E57" s="7">
        <v>18.613</v>
      </c>
      <c r="F57" s="7">
        <v>19.713000000000001</v>
      </c>
      <c r="G57" s="7">
        <f t="shared" si="0"/>
        <v>1.1000000000000014</v>
      </c>
      <c r="H57" s="6">
        <v>53.710227600000003</v>
      </c>
      <c r="I57" s="6">
        <v>9.6029409000000001</v>
      </c>
      <c r="J57" s="6">
        <v>-19.15685246147876</v>
      </c>
      <c r="K57" s="6">
        <v>15.654686213003854</v>
      </c>
      <c r="L57" s="6">
        <v>5.5931019631704704</v>
      </c>
    </row>
    <row r="58" spans="1:12" x14ac:dyDescent="0.2">
      <c r="A58" s="7" t="s">
        <v>389</v>
      </c>
      <c r="B58" s="7" t="s">
        <v>56</v>
      </c>
      <c r="C58" s="7" t="s">
        <v>100</v>
      </c>
      <c r="D58" s="7" t="s">
        <v>330</v>
      </c>
      <c r="E58" s="7">
        <v>18.54</v>
      </c>
      <c r="F58" s="7">
        <v>19.544</v>
      </c>
      <c r="G58" s="7">
        <f t="shared" si="0"/>
        <v>1.0040000000000013</v>
      </c>
      <c r="H58" s="6">
        <v>53.703995300000003</v>
      </c>
      <c r="I58" s="6">
        <v>10.0761178</v>
      </c>
      <c r="J58" s="6">
        <v>-19.640027787860959</v>
      </c>
      <c r="K58" s="6">
        <v>15.662542304163194</v>
      </c>
      <c r="L58" s="6">
        <v>5.3298300363260935</v>
      </c>
    </row>
    <row r="59" spans="1:12" x14ac:dyDescent="0.2">
      <c r="A59" s="7" t="s">
        <v>389</v>
      </c>
      <c r="B59" s="7" t="s">
        <v>57</v>
      </c>
      <c r="C59" s="7" t="s">
        <v>100</v>
      </c>
      <c r="D59" s="7" t="s">
        <v>331</v>
      </c>
      <c r="E59" s="7">
        <v>19.122</v>
      </c>
      <c r="F59" s="7">
        <v>20.14</v>
      </c>
      <c r="G59" s="7">
        <f t="shared" si="0"/>
        <v>1.0180000000000007</v>
      </c>
      <c r="H59" s="6">
        <v>58.329710599999999</v>
      </c>
      <c r="I59" s="6">
        <v>7.2789171000000001</v>
      </c>
      <c r="J59" s="6">
        <v>-20.14372407405089</v>
      </c>
      <c r="K59" s="6">
        <v>15.773509591788825</v>
      </c>
      <c r="L59" s="6">
        <v>8.0135148949560087</v>
      </c>
    </row>
    <row r="60" spans="1:12" x14ac:dyDescent="0.2">
      <c r="A60" s="7" t="s">
        <v>389</v>
      </c>
      <c r="B60" s="7" t="s">
        <v>58</v>
      </c>
      <c r="C60" s="7" t="s">
        <v>100</v>
      </c>
      <c r="D60" s="7" t="s">
        <v>332</v>
      </c>
      <c r="E60" s="7">
        <v>18.721</v>
      </c>
      <c r="F60" s="7">
        <v>19.766999999999999</v>
      </c>
      <c r="G60" s="7">
        <f t="shared" si="0"/>
        <v>1.0459999999999994</v>
      </c>
      <c r="H60" s="6">
        <v>52.259839300000003</v>
      </c>
      <c r="I60" s="6">
        <v>9.0452574000000006</v>
      </c>
      <c r="J60" s="6">
        <v>-19.54861623962649</v>
      </c>
      <c r="K60" s="6">
        <v>15.015396794912823</v>
      </c>
      <c r="L60" s="6">
        <v>5.7775955939075878</v>
      </c>
    </row>
    <row r="61" spans="1:12" x14ac:dyDescent="0.2">
      <c r="A61" s="7" t="s">
        <v>389</v>
      </c>
      <c r="B61" s="7" t="s">
        <v>59</v>
      </c>
      <c r="C61" s="7" t="s">
        <v>100</v>
      </c>
      <c r="D61" s="7" t="s">
        <v>333</v>
      </c>
      <c r="E61" s="7">
        <v>18.896999999999998</v>
      </c>
      <c r="F61" s="7">
        <v>19.916</v>
      </c>
      <c r="G61" s="7">
        <f t="shared" si="0"/>
        <v>1.0190000000000019</v>
      </c>
      <c r="H61" s="6">
        <v>49.369079999999997</v>
      </c>
      <c r="I61" s="6">
        <v>10.1856882</v>
      </c>
      <c r="J61" s="6">
        <v>-20.633428796735551</v>
      </c>
      <c r="K61" s="6">
        <v>13.436322471886131</v>
      </c>
      <c r="L61" s="6">
        <v>4.8469066626249173</v>
      </c>
    </row>
    <row r="62" spans="1:12" x14ac:dyDescent="0.2">
      <c r="A62" s="7" t="s">
        <v>389</v>
      </c>
      <c r="B62" s="7" t="s">
        <v>60</v>
      </c>
      <c r="C62" s="7" t="s">
        <v>98</v>
      </c>
      <c r="D62" s="7" t="s">
        <v>399</v>
      </c>
      <c r="E62" s="7" t="s">
        <v>386</v>
      </c>
      <c r="F62" s="7" t="s">
        <v>386</v>
      </c>
      <c r="G62" s="7">
        <v>1.274</v>
      </c>
      <c r="H62" s="6">
        <v>42.209400500000001</v>
      </c>
      <c r="I62" s="6">
        <v>15.277347799999999</v>
      </c>
      <c r="J62" s="6">
        <v>-17.859368139089508</v>
      </c>
      <c r="K62" s="6">
        <v>14.156136824360361</v>
      </c>
      <c r="L62" s="6">
        <v>2.7628748819870426</v>
      </c>
    </row>
    <row r="63" spans="1:12" x14ac:dyDescent="0.2">
      <c r="A63" s="7" t="s">
        <v>389</v>
      </c>
      <c r="B63" s="7" t="s">
        <v>61</v>
      </c>
      <c r="C63" s="7" t="s">
        <v>100</v>
      </c>
      <c r="D63" s="7" t="s">
        <v>334</v>
      </c>
      <c r="E63" s="7">
        <v>18.698</v>
      </c>
      <c r="F63" s="7">
        <v>19.765999999999998</v>
      </c>
      <c r="G63" s="7">
        <f t="shared" si="0"/>
        <v>1.0679999999999978</v>
      </c>
      <c r="H63" s="6">
        <v>51.622769300000002</v>
      </c>
      <c r="I63" s="6">
        <v>9.5756729000000007</v>
      </c>
      <c r="J63" s="6">
        <v>-23.894395864365194</v>
      </c>
      <c r="K63" s="6">
        <v>8.3887839020122446</v>
      </c>
      <c r="L63" s="6">
        <v>5.391033072986442</v>
      </c>
    </row>
    <row r="64" spans="1:12" x14ac:dyDescent="0.2">
      <c r="A64" s="7" t="s">
        <v>389</v>
      </c>
      <c r="B64" s="7" t="s">
        <v>62</v>
      </c>
      <c r="C64" s="7" t="s">
        <v>100</v>
      </c>
      <c r="D64" s="7" t="s">
        <v>335</v>
      </c>
      <c r="E64" s="7">
        <v>18.577999999999999</v>
      </c>
      <c r="F64" s="7">
        <v>19.648</v>
      </c>
      <c r="G64" s="7">
        <f t="shared" si="0"/>
        <v>1.0700000000000003</v>
      </c>
      <c r="H64" s="6">
        <v>47.804732399999999</v>
      </c>
      <c r="I64" s="6">
        <v>11.487204999999999</v>
      </c>
      <c r="J64" s="6">
        <v>-19.630700078857437</v>
      </c>
      <c r="K64" s="6">
        <v>13.532559588588006</v>
      </c>
      <c r="L64" s="6">
        <v>4.1615634438490474</v>
      </c>
    </row>
    <row r="65" spans="1:12" x14ac:dyDescent="0.2">
      <c r="A65" s="7" t="s">
        <v>389</v>
      </c>
      <c r="B65" s="7" t="s">
        <v>63</v>
      </c>
      <c r="C65" s="7" t="s">
        <v>100</v>
      </c>
      <c r="D65" s="7" t="s">
        <v>336</v>
      </c>
      <c r="E65" s="7">
        <v>18.722000000000001</v>
      </c>
      <c r="F65" s="7">
        <v>19.809999999999999</v>
      </c>
      <c r="G65" s="7">
        <f t="shared" si="0"/>
        <v>1.0879999999999974</v>
      </c>
      <c r="H65" s="6">
        <v>51.105613599999998</v>
      </c>
      <c r="I65" s="6">
        <v>9.6203818999999999</v>
      </c>
      <c r="J65" s="6">
        <v>-19.564473344932466</v>
      </c>
      <c r="K65" s="6">
        <v>14.601969997652725</v>
      </c>
      <c r="L65" s="6">
        <v>5.3122229586332743</v>
      </c>
    </row>
    <row r="66" spans="1:12" x14ac:dyDescent="0.2">
      <c r="A66" s="7" t="s">
        <v>389</v>
      </c>
      <c r="B66" s="7" t="s">
        <v>64</v>
      </c>
      <c r="C66" s="7" t="s">
        <v>100</v>
      </c>
      <c r="D66" s="7" t="s">
        <v>337</v>
      </c>
      <c r="E66" s="7">
        <v>18.794</v>
      </c>
      <c r="F66" s="7">
        <v>19.843</v>
      </c>
      <c r="G66" s="7">
        <f t="shared" ref="G66:G97" si="1">F66-E66</f>
        <v>1.0489999999999995</v>
      </c>
      <c r="H66" s="6">
        <v>47.832920399999999</v>
      </c>
      <c r="I66" s="6">
        <v>9.1588518000000008</v>
      </c>
      <c r="J66" s="6">
        <v>-21.895467824911439</v>
      </c>
      <c r="K66" s="6">
        <v>11.692270234513364</v>
      </c>
      <c r="L66" s="6">
        <v>5.2225891896187244</v>
      </c>
    </row>
    <row r="67" spans="1:12" x14ac:dyDescent="0.2">
      <c r="A67" s="7" t="s">
        <v>389</v>
      </c>
      <c r="B67" s="7" t="s">
        <v>65</v>
      </c>
      <c r="C67" s="7" t="s">
        <v>100</v>
      </c>
      <c r="D67" s="7" t="s">
        <v>338</v>
      </c>
      <c r="E67" s="7">
        <v>19.16</v>
      </c>
      <c r="F67" s="7">
        <v>20.18</v>
      </c>
      <c r="G67" s="7">
        <f t="shared" si="1"/>
        <v>1.0199999999999996</v>
      </c>
      <c r="H67" s="6">
        <v>47.048681500000001</v>
      </c>
      <c r="I67" s="6">
        <v>10.257277699999999</v>
      </c>
      <c r="J67" s="6">
        <v>-20.681000112653486</v>
      </c>
      <c r="K67" s="6">
        <v>12.724364210571235</v>
      </c>
      <c r="L67" s="6">
        <v>4.5868585092514369</v>
      </c>
    </row>
    <row r="68" spans="1:12" x14ac:dyDescent="0.2">
      <c r="A68" s="7" t="s">
        <v>389</v>
      </c>
      <c r="B68" s="7" t="s">
        <v>66</v>
      </c>
      <c r="C68" s="7" t="s">
        <v>100</v>
      </c>
      <c r="D68" s="7" t="s">
        <v>339</v>
      </c>
      <c r="E68" s="7">
        <v>18.77</v>
      </c>
      <c r="F68" s="7">
        <v>19.774999999999999</v>
      </c>
      <c r="G68" s="7">
        <f t="shared" si="1"/>
        <v>1.004999999999999</v>
      </c>
      <c r="H68" s="6">
        <v>41.994149999999998</v>
      </c>
      <c r="I68" s="6">
        <v>9.8486928000000002</v>
      </c>
      <c r="J68" s="6">
        <v>-18.300568774955874</v>
      </c>
      <c r="K68" s="6">
        <v>14.754181763864876</v>
      </c>
      <c r="L68" s="6">
        <v>4.2639313513769048</v>
      </c>
    </row>
    <row r="69" spans="1:12" x14ac:dyDescent="0.2">
      <c r="A69" s="7" t="s">
        <v>389</v>
      </c>
      <c r="B69" s="7" t="s">
        <v>67</v>
      </c>
      <c r="C69" s="7" t="s">
        <v>100</v>
      </c>
      <c r="D69" s="7" t="s">
        <v>340</v>
      </c>
      <c r="E69" s="7">
        <v>18.937999999999999</v>
      </c>
      <c r="F69" s="7">
        <v>20.027999999999999</v>
      </c>
      <c r="G69" s="7">
        <f t="shared" si="1"/>
        <v>1.0899999999999999</v>
      </c>
      <c r="H69" s="6">
        <v>49.178352799999999</v>
      </c>
      <c r="I69" s="6">
        <v>10.449653899999999</v>
      </c>
      <c r="J69" s="6">
        <v>-21.084889912505787</v>
      </c>
      <c r="K69" s="6">
        <v>12.239250581482189</v>
      </c>
      <c r="L69" s="6">
        <v>4.7062183370494211</v>
      </c>
    </row>
    <row r="70" spans="1:12" x14ac:dyDescent="0.2">
      <c r="A70" s="7" t="s">
        <v>389</v>
      </c>
      <c r="B70" s="7" t="s">
        <v>68</v>
      </c>
      <c r="C70" s="7" t="s">
        <v>100</v>
      </c>
      <c r="D70" s="7" t="s">
        <v>341</v>
      </c>
      <c r="E70" s="7">
        <v>18.161000000000001</v>
      </c>
      <c r="F70" s="7">
        <v>19.175999999999998</v>
      </c>
      <c r="G70" s="7">
        <f t="shared" si="1"/>
        <v>1.014999999999997</v>
      </c>
      <c r="H70" s="6">
        <v>51.697982600000003</v>
      </c>
      <c r="I70" s="6">
        <v>9.7104905000000006</v>
      </c>
      <c r="J70" s="6">
        <v>-18.954441176102435</v>
      </c>
      <c r="K70" s="6">
        <v>15.718516953673467</v>
      </c>
      <c r="L70" s="6">
        <v>5.3239311237676405</v>
      </c>
    </row>
    <row r="71" spans="1:12" x14ac:dyDescent="0.2">
      <c r="A71" s="7" t="s">
        <v>389</v>
      </c>
      <c r="B71" s="7" t="s">
        <v>69</v>
      </c>
      <c r="C71" s="7" t="s">
        <v>100</v>
      </c>
      <c r="D71" s="7" t="s">
        <v>342</v>
      </c>
      <c r="E71" s="7">
        <v>18.683</v>
      </c>
      <c r="F71" s="7">
        <v>19.774999999999999</v>
      </c>
      <c r="G71" s="7">
        <f t="shared" si="1"/>
        <v>1.0919999999999987</v>
      </c>
      <c r="H71" s="6">
        <v>55.8191536</v>
      </c>
      <c r="I71" s="6">
        <v>7.9376417000000004</v>
      </c>
      <c r="J71" s="6">
        <v>-21.138990624726183</v>
      </c>
      <c r="K71" s="6">
        <v>15.255989586667512</v>
      </c>
      <c r="L71" s="6">
        <v>7.0322087730414937</v>
      </c>
    </row>
    <row r="72" spans="1:12" x14ac:dyDescent="0.2">
      <c r="A72" s="7" t="s">
        <v>389</v>
      </c>
      <c r="B72" s="7" t="s">
        <v>70</v>
      </c>
      <c r="C72" s="7" t="s">
        <v>100</v>
      </c>
      <c r="D72" s="7" t="s">
        <v>343</v>
      </c>
      <c r="E72" s="7">
        <v>18.824999999999999</v>
      </c>
      <c r="F72" s="7">
        <v>19.87</v>
      </c>
      <c r="G72" s="7">
        <f t="shared" si="1"/>
        <v>1.0450000000000017</v>
      </c>
      <c r="H72" s="6">
        <v>53.143271300000002</v>
      </c>
      <c r="I72" s="6">
        <v>8.8477070999999992</v>
      </c>
      <c r="J72" s="6">
        <v>-19.892808701856275</v>
      </c>
      <c r="K72" s="6">
        <v>14.598041952073059</v>
      </c>
      <c r="L72" s="6">
        <v>6.0064455908582248</v>
      </c>
    </row>
    <row r="73" spans="1:12" x14ac:dyDescent="0.2">
      <c r="A73" s="7" t="s">
        <v>389</v>
      </c>
      <c r="B73" s="7" t="s">
        <v>71</v>
      </c>
      <c r="C73" s="7" t="s">
        <v>100</v>
      </c>
      <c r="D73" s="7" t="s">
        <v>344</v>
      </c>
      <c r="E73" s="7">
        <v>18.623000000000001</v>
      </c>
      <c r="F73" s="7">
        <v>19.635000000000002</v>
      </c>
      <c r="G73" s="7">
        <f t="shared" si="1"/>
        <v>1.0120000000000005</v>
      </c>
      <c r="H73" s="6">
        <v>55.165497899999998</v>
      </c>
      <c r="I73" s="6">
        <v>8.8644335000000005</v>
      </c>
      <c r="J73" s="6">
        <v>-19.322885681741369</v>
      </c>
      <c r="K73" s="6">
        <v>16.496269978447813</v>
      </c>
      <c r="L73" s="6">
        <v>6.2232400863518231</v>
      </c>
    </row>
    <row r="74" spans="1:12" x14ac:dyDescent="0.2">
      <c r="A74" s="7" t="s">
        <v>389</v>
      </c>
      <c r="B74" s="7" t="s">
        <v>72</v>
      </c>
      <c r="C74" s="7" t="s">
        <v>98</v>
      </c>
      <c r="D74" s="7" t="s">
        <v>399</v>
      </c>
      <c r="E74" s="7" t="s">
        <v>386</v>
      </c>
      <c r="F74" s="7" t="s">
        <v>386</v>
      </c>
      <c r="G74" s="7">
        <v>1.153</v>
      </c>
      <c r="H74" s="6">
        <v>41.700327899999998</v>
      </c>
      <c r="I74" s="6">
        <v>15.209721699999999</v>
      </c>
      <c r="J74" s="6">
        <v>-17.846309346484581</v>
      </c>
      <c r="K74" s="6">
        <v>14.250409918272403</v>
      </c>
      <c r="L74" s="6">
        <v>2.7416890803465521</v>
      </c>
    </row>
    <row r="75" spans="1:12" x14ac:dyDescent="0.2">
      <c r="A75" s="7" t="s">
        <v>389</v>
      </c>
      <c r="B75" s="7" t="s">
        <v>73</v>
      </c>
      <c r="C75" s="7" t="s">
        <v>100</v>
      </c>
      <c r="D75" s="7" t="s">
        <v>345</v>
      </c>
      <c r="E75" s="7">
        <v>19.071000000000002</v>
      </c>
      <c r="F75" s="7">
        <v>20.094999999999999</v>
      </c>
      <c r="G75" s="7">
        <f t="shared" si="1"/>
        <v>1.0239999999999974</v>
      </c>
      <c r="H75" s="6">
        <v>53.426127600000001</v>
      </c>
      <c r="I75" s="6">
        <v>9.2643333999999999</v>
      </c>
      <c r="J75" s="6">
        <v>-19.489851672904326</v>
      </c>
      <c r="K75" s="6">
        <v>15.903135095917881</v>
      </c>
      <c r="L75" s="6">
        <v>5.7668614991770486</v>
      </c>
    </row>
    <row r="76" spans="1:12" x14ac:dyDescent="0.2">
      <c r="A76" s="7" t="s">
        <v>389</v>
      </c>
      <c r="B76" s="7" t="s">
        <v>74</v>
      </c>
      <c r="C76" s="7" t="s">
        <v>100</v>
      </c>
      <c r="D76" s="7" t="s">
        <v>346</v>
      </c>
      <c r="E76" s="7">
        <v>18.661999999999999</v>
      </c>
      <c r="F76" s="7">
        <v>19.684000000000001</v>
      </c>
      <c r="G76" s="7">
        <f t="shared" si="1"/>
        <v>1.022000000000002</v>
      </c>
      <c r="H76" s="6">
        <v>53.6792923</v>
      </c>
      <c r="I76" s="6">
        <v>8.9598122</v>
      </c>
      <c r="J76" s="6">
        <v>-19.79859884092075</v>
      </c>
      <c r="K76" s="6">
        <v>15.762707466444736</v>
      </c>
      <c r="L76" s="6">
        <v>5.9911180169602218</v>
      </c>
    </row>
    <row r="77" spans="1:12" x14ac:dyDescent="0.2">
      <c r="A77" s="7" t="s">
        <v>389</v>
      </c>
      <c r="B77" s="7" t="s">
        <v>75</v>
      </c>
      <c r="C77" s="7" t="s">
        <v>100</v>
      </c>
      <c r="D77" s="7" t="s">
        <v>347</v>
      </c>
      <c r="E77" s="7">
        <v>18.594000000000001</v>
      </c>
      <c r="F77" s="7">
        <v>19.686</v>
      </c>
      <c r="G77" s="7">
        <f t="shared" si="1"/>
        <v>1.0919999999999987</v>
      </c>
      <c r="H77" s="6">
        <v>49.955851500000001</v>
      </c>
      <c r="I77" s="6">
        <v>9.6904234999999996</v>
      </c>
      <c r="J77" s="6">
        <v>-19.19323052659248</v>
      </c>
      <c r="K77" s="6">
        <v>15.806897979216005</v>
      </c>
      <c r="L77" s="6">
        <v>5.1551773253253588</v>
      </c>
    </row>
    <row r="78" spans="1:12" x14ac:dyDescent="0.2">
      <c r="A78" s="7" t="s">
        <v>389</v>
      </c>
      <c r="B78" s="7" t="s">
        <v>76</v>
      </c>
      <c r="C78" s="7" t="s">
        <v>100</v>
      </c>
      <c r="D78" s="7" t="s">
        <v>348</v>
      </c>
      <c r="E78" s="7">
        <v>18.38</v>
      </c>
      <c r="F78" s="7">
        <v>19.414000000000001</v>
      </c>
      <c r="G78" s="7">
        <f t="shared" si="1"/>
        <v>1.0340000000000025</v>
      </c>
      <c r="H78" s="6">
        <v>53.1006249</v>
      </c>
      <c r="I78" s="6">
        <v>9.7752833999999993</v>
      </c>
      <c r="J78" s="6">
        <v>-18.758559287028572</v>
      </c>
      <c r="K78" s="6">
        <v>16.236036958794777</v>
      </c>
      <c r="L78" s="6">
        <v>5.4321315021925605</v>
      </c>
    </row>
    <row r="79" spans="1:12" x14ac:dyDescent="0.2">
      <c r="A79" s="7" t="s">
        <v>389</v>
      </c>
      <c r="B79" s="7" t="s">
        <v>77</v>
      </c>
      <c r="C79" s="7" t="s">
        <v>100</v>
      </c>
      <c r="D79" s="7" t="s">
        <v>349</v>
      </c>
      <c r="E79" s="7">
        <v>18.402000000000001</v>
      </c>
      <c r="F79" s="7">
        <v>19.419</v>
      </c>
      <c r="G79" s="7">
        <f t="shared" si="1"/>
        <v>1.0169999999999995</v>
      </c>
      <c r="H79" s="6">
        <v>53.933439200000002</v>
      </c>
      <c r="I79" s="6">
        <v>8.5771461999999996</v>
      </c>
      <c r="J79" s="6">
        <v>-19.487986131103625</v>
      </c>
      <c r="K79" s="6">
        <v>16.514928194951231</v>
      </c>
      <c r="L79" s="6">
        <v>6.2880400942681849</v>
      </c>
    </row>
    <row r="80" spans="1:12" x14ac:dyDescent="0.2">
      <c r="A80" s="7" t="s">
        <v>389</v>
      </c>
      <c r="B80" s="7" t="s">
        <v>78</v>
      </c>
      <c r="C80" s="7" t="s">
        <v>100</v>
      </c>
      <c r="D80" s="7" t="s">
        <v>350</v>
      </c>
      <c r="E80" s="7">
        <v>18.762</v>
      </c>
      <c r="F80" s="7">
        <v>19.792999999999999</v>
      </c>
      <c r="G80" s="7">
        <f t="shared" si="1"/>
        <v>1.0309999999999988</v>
      </c>
      <c r="H80" s="6">
        <v>54.686149200000003</v>
      </c>
      <c r="I80" s="6">
        <v>8.6342443000000006</v>
      </c>
      <c r="J80" s="6">
        <v>-19.125138250866804</v>
      </c>
      <c r="K80" s="6">
        <v>16.630805539551453</v>
      </c>
      <c r="L80" s="6">
        <v>6.3336346876356044</v>
      </c>
    </row>
    <row r="81" spans="1:12" x14ac:dyDescent="0.2">
      <c r="A81" s="7" t="s">
        <v>389</v>
      </c>
      <c r="B81" s="7" t="s">
        <v>79</v>
      </c>
      <c r="C81" s="7" t="s">
        <v>100</v>
      </c>
      <c r="D81" s="7" t="s">
        <v>351</v>
      </c>
      <c r="E81" s="7">
        <v>18.983000000000001</v>
      </c>
      <c r="F81" s="7">
        <v>20.021000000000001</v>
      </c>
      <c r="G81" s="7">
        <f t="shared" si="1"/>
        <v>1.0380000000000003</v>
      </c>
      <c r="H81" s="6">
        <v>51.1042579</v>
      </c>
      <c r="I81" s="6">
        <v>9.5262553000000008</v>
      </c>
      <c r="J81" s="6">
        <v>-18.907802631084849</v>
      </c>
      <c r="K81" s="6">
        <v>15.821628150139761</v>
      </c>
      <c r="L81" s="6">
        <v>5.3645694232024201</v>
      </c>
    </row>
    <row r="82" spans="1:12" x14ac:dyDescent="0.2">
      <c r="A82" s="7" t="s">
        <v>389</v>
      </c>
      <c r="B82" s="7" t="s">
        <v>80</v>
      </c>
      <c r="C82" s="7" t="s">
        <v>100</v>
      </c>
      <c r="D82" s="7" t="s">
        <v>352</v>
      </c>
      <c r="E82" s="7">
        <v>18.672999999999998</v>
      </c>
      <c r="F82" s="7">
        <v>19.734000000000002</v>
      </c>
      <c r="G82" s="7">
        <f t="shared" si="1"/>
        <v>1.0610000000000035</v>
      </c>
      <c r="H82" s="6">
        <v>56.164861100000003</v>
      </c>
      <c r="I82" s="6">
        <v>8.1419756000000003</v>
      </c>
      <c r="J82" s="6">
        <v>-20.022463857005164</v>
      </c>
      <c r="K82" s="6">
        <v>15.199032925762323</v>
      </c>
      <c r="L82" s="6">
        <v>6.8981858776388378</v>
      </c>
    </row>
    <row r="83" spans="1:12" x14ac:dyDescent="0.2">
      <c r="A83" s="7" t="s">
        <v>389</v>
      </c>
      <c r="B83" s="7" t="s">
        <v>81</v>
      </c>
      <c r="C83" s="7" t="s">
        <v>100</v>
      </c>
      <c r="D83" s="7" t="s">
        <v>353</v>
      </c>
      <c r="E83" s="7">
        <v>18.675000000000001</v>
      </c>
      <c r="F83" s="7">
        <v>19.747</v>
      </c>
      <c r="G83" s="7">
        <f t="shared" si="1"/>
        <v>1.0719999999999992</v>
      </c>
      <c r="H83" s="6">
        <v>55.858816500000003</v>
      </c>
      <c r="I83" s="6">
        <v>7.7347614</v>
      </c>
      <c r="J83" s="6">
        <v>-20.195959244470586</v>
      </c>
      <c r="K83" s="6">
        <v>15.953217677058655</v>
      </c>
      <c r="L83" s="6">
        <v>7.2217892202854506</v>
      </c>
    </row>
    <row r="84" spans="1:12" x14ac:dyDescent="0.2">
      <c r="A84" s="7" t="s">
        <v>389</v>
      </c>
      <c r="B84" s="7" t="s">
        <v>82</v>
      </c>
      <c r="C84" s="7" t="s">
        <v>100</v>
      </c>
      <c r="D84" s="7" t="s">
        <v>354</v>
      </c>
      <c r="E84" s="7">
        <v>19.026</v>
      </c>
      <c r="F84" s="7">
        <v>20.103000000000002</v>
      </c>
      <c r="G84" s="7">
        <f t="shared" si="1"/>
        <v>1.0770000000000017</v>
      </c>
      <c r="H84" s="6">
        <v>48.101736600000002</v>
      </c>
      <c r="I84" s="6">
        <v>10.5233968</v>
      </c>
      <c r="J84" s="6">
        <v>-18.398509719492807</v>
      </c>
      <c r="K84" s="6">
        <v>15.636027996500429</v>
      </c>
      <c r="L84" s="6">
        <v>4.5709325148701039</v>
      </c>
    </row>
    <row r="85" spans="1:12" x14ac:dyDescent="0.2">
      <c r="A85" s="7" t="s">
        <v>389</v>
      </c>
      <c r="B85" s="7" t="s">
        <v>83</v>
      </c>
      <c r="C85" s="7" t="s">
        <v>100</v>
      </c>
      <c r="D85" s="7" t="s">
        <v>355</v>
      </c>
      <c r="E85" s="7">
        <v>18.506</v>
      </c>
      <c r="F85" s="7">
        <v>19.523</v>
      </c>
      <c r="G85" s="7">
        <f t="shared" si="1"/>
        <v>1.0169999999999995</v>
      </c>
      <c r="H85" s="6">
        <v>47.6716075</v>
      </c>
      <c r="I85" s="6">
        <v>10.4055242</v>
      </c>
      <c r="J85" s="6">
        <v>-18.508576685734308</v>
      </c>
      <c r="K85" s="6">
        <v>15.645848110449604</v>
      </c>
      <c r="L85" s="6">
        <v>4.5813749104538148</v>
      </c>
    </row>
    <row r="86" spans="1:12" x14ac:dyDescent="0.2">
      <c r="A86" s="7" t="s">
        <v>389</v>
      </c>
      <c r="B86" s="7" t="s">
        <v>84</v>
      </c>
      <c r="C86" s="7" t="s">
        <v>98</v>
      </c>
      <c r="D86" s="7" t="s">
        <v>399</v>
      </c>
      <c r="E86" s="7" t="s">
        <v>386</v>
      </c>
      <c r="F86" s="7" t="s">
        <v>386</v>
      </c>
      <c r="G86" s="7">
        <v>0.85399999999999998</v>
      </c>
      <c r="H86" s="6">
        <v>41.405554799999997</v>
      </c>
      <c r="I86" s="6">
        <v>15.6</v>
      </c>
      <c r="J86" s="6">
        <v>-17.033865892278225</v>
      </c>
      <c r="K86" s="6">
        <v>14.264158077801246</v>
      </c>
      <c r="L86" s="6">
        <v>2.7449574217742589</v>
      </c>
    </row>
    <row r="87" spans="1:12" x14ac:dyDescent="0.2">
      <c r="A87" s="7" t="s">
        <v>389</v>
      </c>
      <c r="B87" s="7" t="s">
        <v>85</v>
      </c>
      <c r="C87" s="7" t="s">
        <v>100</v>
      </c>
      <c r="D87" s="7" t="s">
        <v>356</v>
      </c>
      <c r="E87" s="7">
        <v>18.373999999999999</v>
      </c>
      <c r="F87" s="7">
        <v>19.425999999999998</v>
      </c>
      <c r="G87" s="7">
        <f t="shared" si="1"/>
        <v>1.0519999999999996</v>
      </c>
      <c r="H87" s="6">
        <v>52.112238900000001</v>
      </c>
      <c r="I87" s="6">
        <v>9.7472790000000007</v>
      </c>
      <c r="J87" s="6">
        <v>-18.329484672866776</v>
      </c>
      <c r="K87" s="6">
        <v>16.555190662142834</v>
      </c>
      <c r="L87" s="6">
        <v>5.3463370546795677</v>
      </c>
    </row>
    <row r="88" spans="1:12" x14ac:dyDescent="0.2">
      <c r="A88" s="7" t="s">
        <v>389</v>
      </c>
      <c r="B88" s="7" t="s">
        <v>86</v>
      </c>
      <c r="C88" s="7" t="s">
        <v>100</v>
      </c>
      <c r="D88" s="7" t="s">
        <v>357</v>
      </c>
      <c r="E88" s="7">
        <v>18.690000000000001</v>
      </c>
      <c r="F88" s="7">
        <v>19.763000000000002</v>
      </c>
      <c r="G88" s="7">
        <f t="shared" si="1"/>
        <v>1.0730000000000004</v>
      </c>
      <c r="H88" s="6">
        <v>56.467226500000002</v>
      </c>
      <c r="I88" s="6">
        <v>8.5122438000000002</v>
      </c>
      <c r="J88" s="6">
        <v>-19.731439336095427</v>
      </c>
      <c r="K88" s="6">
        <v>16.266479312037205</v>
      </c>
      <c r="L88" s="6">
        <v>6.6336476993292885</v>
      </c>
    </row>
    <row r="89" spans="1:12" x14ac:dyDescent="0.2">
      <c r="A89" s="7" t="s">
        <v>389</v>
      </c>
      <c r="B89" s="7" t="s">
        <v>87</v>
      </c>
      <c r="C89" s="7" t="s">
        <v>100</v>
      </c>
      <c r="D89" s="7" t="s">
        <v>358</v>
      </c>
      <c r="E89" s="7">
        <v>18.655999999999999</v>
      </c>
      <c r="F89" s="7">
        <v>19.741</v>
      </c>
      <c r="G89" s="7">
        <f t="shared" si="1"/>
        <v>1.0850000000000009</v>
      </c>
      <c r="H89" s="6">
        <v>50.223092700000002</v>
      </c>
      <c r="I89" s="6">
        <v>10.269439</v>
      </c>
      <c r="J89" s="6">
        <v>-18.168115307105928</v>
      </c>
      <c r="K89" s="6">
        <v>16.612147323048028</v>
      </c>
      <c r="L89" s="6">
        <v>4.8905390742376484</v>
      </c>
    </row>
    <row r="90" spans="1:12" x14ac:dyDescent="0.2">
      <c r="A90" s="7" t="s">
        <v>389</v>
      </c>
      <c r="B90" s="7" t="s">
        <v>88</v>
      </c>
      <c r="C90" s="7" t="s">
        <v>100</v>
      </c>
      <c r="D90" s="7" t="s">
        <v>359</v>
      </c>
      <c r="E90" s="7">
        <v>18.335999999999999</v>
      </c>
      <c r="F90" s="7">
        <v>19.393000000000001</v>
      </c>
      <c r="G90" s="7">
        <f t="shared" si="1"/>
        <v>1.0570000000000022</v>
      </c>
      <c r="H90" s="6">
        <v>49.712157300000001</v>
      </c>
      <c r="I90" s="6">
        <v>9.5804995000000002</v>
      </c>
      <c r="J90" s="6">
        <v>-18.701660262107119</v>
      </c>
      <c r="K90" s="6">
        <v>16.091681283741963</v>
      </c>
      <c r="L90" s="6">
        <v>5.1888899216580517</v>
      </c>
    </row>
    <row r="91" spans="1:12" x14ac:dyDescent="0.2">
      <c r="A91" s="7" t="s">
        <v>389</v>
      </c>
      <c r="B91" s="7" t="s">
        <v>89</v>
      </c>
      <c r="C91" s="7" t="s">
        <v>100</v>
      </c>
      <c r="D91" s="7" t="s">
        <v>360</v>
      </c>
      <c r="E91" s="7">
        <v>18.998999999999999</v>
      </c>
      <c r="F91" s="7">
        <v>20.064</v>
      </c>
      <c r="G91" s="7">
        <f t="shared" si="1"/>
        <v>1.0650000000000013</v>
      </c>
      <c r="H91" s="6">
        <v>52.761022199999999</v>
      </c>
      <c r="I91" s="6">
        <v>9.4023158999999996</v>
      </c>
      <c r="J91" s="6">
        <v>-19.103684520158712</v>
      </c>
      <c r="K91" s="6">
        <v>16.514928194951231</v>
      </c>
      <c r="L91" s="6">
        <v>5.6114921856645976</v>
      </c>
    </row>
    <row r="92" spans="1:12" x14ac:dyDescent="0.2">
      <c r="A92" s="7" t="s">
        <v>389</v>
      </c>
      <c r="B92" s="7" t="s">
        <v>90</v>
      </c>
      <c r="C92" s="7" t="s">
        <v>100</v>
      </c>
      <c r="D92" s="7" t="s">
        <v>361</v>
      </c>
      <c r="E92" s="7">
        <v>18.695</v>
      </c>
      <c r="F92" s="7">
        <v>19.719000000000001</v>
      </c>
      <c r="G92" s="7">
        <f t="shared" si="1"/>
        <v>1.0240000000000009</v>
      </c>
      <c r="H92" s="6">
        <v>52.156705500000001</v>
      </c>
      <c r="I92" s="6">
        <v>8.7874730999999997</v>
      </c>
      <c r="J92" s="6">
        <v>-20.075631798325212</v>
      </c>
      <c r="K92" s="6">
        <v>15.091993683716359</v>
      </c>
      <c r="L92" s="6">
        <v>5.9353473867248594</v>
      </c>
    </row>
    <row r="93" spans="1:12" x14ac:dyDescent="0.2">
      <c r="A93" s="7" t="s">
        <v>389</v>
      </c>
      <c r="B93" s="7" t="s">
        <v>91</v>
      </c>
      <c r="C93" s="7" t="s">
        <v>100</v>
      </c>
      <c r="D93" s="7" t="s">
        <v>362</v>
      </c>
      <c r="E93" s="7">
        <v>18.896000000000001</v>
      </c>
      <c r="F93" s="7">
        <v>19.920000000000002</v>
      </c>
      <c r="G93" s="7">
        <f t="shared" si="1"/>
        <v>1.0240000000000009</v>
      </c>
      <c r="H93" s="6">
        <v>48.716021300000001</v>
      </c>
      <c r="I93" s="6">
        <v>10.2266411</v>
      </c>
      <c r="J93" s="6">
        <v>-18.034729068355631</v>
      </c>
      <c r="K93" s="6">
        <v>16.713294496724487</v>
      </c>
      <c r="L93" s="6">
        <v>4.7636385029684867</v>
      </c>
    </row>
    <row r="94" spans="1:12" x14ac:dyDescent="0.2">
      <c r="A94" s="7" t="s">
        <v>389</v>
      </c>
      <c r="B94" s="7" t="s">
        <v>92</v>
      </c>
      <c r="C94" s="7" t="s">
        <v>100</v>
      </c>
      <c r="D94" s="7" t="s">
        <v>363</v>
      </c>
      <c r="E94" s="7">
        <v>18.591000000000001</v>
      </c>
      <c r="F94" s="7">
        <v>19.597999999999999</v>
      </c>
      <c r="G94" s="7">
        <f t="shared" si="1"/>
        <v>1.0069999999999979</v>
      </c>
      <c r="H94" s="6">
        <v>52.9447951</v>
      </c>
      <c r="I94" s="6">
        <v>8.1640507000000007</v>
      </c>
      <c r="J94" s="6">
        <v>-19.126071021767153</v>
      </c>
      <c r="K94" s="6">
        <v>16.571884855856425</v>
      </c>
      <c r="L94" s="6">
        <v>6.4851134621199735</v>
      </c>
    </row>
    <row r="95" spans="1:12" x14ac:dyDescent="0.2">
      <c r="A95" s="7" t="s">
        <v>389</v>
      </c>
      <c r="B95" s="7" t="s">
        <v>93</v>
      </c>
      <c r="C95" s="7" t="s">
        <v>100</v>
      </c>
      <c r="D95" s="7" t="s">
        <v>364</v>
      </c>
      <c r="E95" s="7">
        <v>18.806000000000001</v>
      </c>
      <c r="F95" s="7">
        <v>19.873999999999999</v>
      </c>
      <c r="G95" s="7">
        <f t="shared" si="1"/>
        <v>1.0679999999999978</v>
      </c>
      <c r="H95" s="6">
        <v>51.986583199999998</v>
      </c>
      <c r="I95" s="6">
        <v>8.4737942999999998</v>
      </c>
      <c r="J95" s="6">
        <v>-19.03092838993128</v>
      </c>
      <c r="K95" s="6">
        <v>16.763377077865258</v>
      </c>
      <c r="L95" s="6">
        <v>6.1349829084239156</v>
      </c>
    </row>
    <row r="96" spans="1:12" x14ac:dyDescent="0.2">
      <c r="A96" s="7" t="s">
        <v>389</v>
      </c>
      <c r="B96" s="7" t="s">
        <v>94</v>
      </c>
      <c r="C96" s="7" t="s">
        <v>100</v>
      </c>
      <c r="D96" s="7" t="s">
        <v>365</v>
      </c>
      <c r="E96" s="7">
        <v>18.428999999999998</v>
      </c>
      <c r="F96" s="7">
        <v>19.472999999999999</v>
      </c>
      <c r="G96" s="7">
        <f t="shared" si="1"/>
        <v>1.0440000000000005</v>
      </c>
      <c r="H96" s="6">
        <v>53.006488500000003</v>
      </c>
      <c r="I96" s="6">
        <v>9.1199113000000001</v>
      </c>
      <c r="J96" s="6">
        <v>-19.041188869835146</v>
      </c>
      <c r="K96" s="6">
        <v>15.923757335211141</v>
      </c>
      <c r="L96" s="6">
        <v>5.8121714955714543</v>
      </c>
    </row>
    <row r="97" spans="1:12" x14ac:dyDescent="0.2">
      <c r="A97" s="7" t="s">
        <v>389</v>
      </c>
      <c r="B97" s="7" t="s">
        <v>95</v>
      </c>
      <c r="C97" s="7" t="s">
        <v>100</v>
      </c>
      <c r="D97" s="7" t="s">
        <v>366</v>
      </c>
      <c r="E97" s="7">
        <v>18.632999999999999</v>
      </c>
      <c r="F97" s="7">
        <v>19.687999999999999</v>
      </c>
      <c r="G97" s="7">
        <f t="shared" si="1"/>
        <v>1.0549999999999997</v>
      </c>
      <c r="H97" s="6">
        <v>56.799031100000001</v>
      </c>
      <c r="I97" s="6">
        <v>7.4062247000000001</v>
      </c>
      <c r="J97" s="6">
        <v>-19.904934723560846</v>
      </c>
      <c r="K97" s="6">
        <v>15.499528412606955</v>
      </c>
      <c r="L97" s="6">
        <v>7.6690936881782701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10" sqref="O10"/>
    </sheetView>
  </sheetViews>
  <sheetFormatPr baseColWidth="10" defaultColWidth="8.83203125" defaultRowHeight="16" x14ac:dyDescent="0.2"/>
  <cols>
    <col min="1" max="12" width="8.83203125" style="12"/>
  </cols>
  <sheetData>
    <row r="1" spans="1:12" x14ac:dyDescent="0.2">
      <c r="A1" s="12" t="s">
        <v>96</v>
      </c>
      <c r="B1" s="12" t="s">
        <v>387</v>
      </c>
      <c r="C1" s="12" t="s">
        <v>97</v>
      </c>
      <c r="D1" s="12" t="s">
        <v>101</v>
      </c>
      <c r="E1" s="12" t="s">
        <v>383</v>
      </c>
      <c r="F1" s="12" t="s">
        <v>384</v>
      </c>
      <c r="G1" s="12" t="s">
        <v>385</v>
      </c>
      <c r="H1" s="13" t="s">
        <v>393</v>
      </c>
      <c r="I1" s="13" t="s">
        <v>394</v>
      </c>
      <c r="J1" s="13" t="s">
        <v>395</v>
      </c>
      <c r="K1" s="13" t="s">
        <v>396</v>
      </c>
      <c r="L1" s="13" t="s">
        <v>397</v>
      </c>
    </row>
    <row r="2" spans="1:12" x14ac:dyDescent="0.2">
      <c r="A2" s="12" t="s">
        <v>390</v>
      </c>
      <c r="B2" s="12" t="s">
        <v>0</v>
      </c>
      <c r="C2" s="12" t="s">
        <v>98</v>
      </c>
      <c r="D2" s="12" t="s">
        <v>399</v>
      </c>
      <c r="E2" s="12" t="s">
        <v>386</v>
      </c>
      <c r="F2" s="12" t="s">
        <v>386</v>
      </c>
      <c r="G2" s="12">
        <v>1.0309999999999999</v>
      </c>
      <c r="H2" s="13">
        <v>41.23</v>
      </c>
      <c r="I2" s="13">
        <v>16.598613499999999</v>
      </c>
      <c r="J2" s="13">
        <v>-17.017076016071893</v>
      </c>
      <c r="K2" s="13">
        <v>14.154172801570528</v>
      </c>
      <c r="L2" s="13">
        <v>2.7459580343864265</v>
      </c>
    </row>
    <row r="3" spans="1:12" x14ac:dyDescent="0.2">
      <c r="A3" s="12" t="s">
        <v>390</v>
      </c>
      <c r="B3" s="12" t="s">
        <v>1</v>
      </c>
      <c r="C3" s="12" t="s">
        <v>100</v>
      </c>
      <c r="D3" s="12" t="s">
        <v>367</v>
      </c>
      <c r="E3" s="12">
        <v>18.742000000000001</v>
      </c>
      <c r="F3" s="12">
        <v>19.800999999999998</v>
      </c>
      <c r="G3" s="12">
        <f t="shared" ref="G2:G19" si="0">F3-E3</f>
        <v>1.0589999999999975</v>
      </c>
      <c r="H3" s="13">
        <v>53.913560599999997</v>
      </c>
      <c r="I3" s="13">
        <v>8.7956549000000006</v>
      </c>
      <c r="J3" s="13">
        <v>-22.465390845026345</v>
      </c>
      <c r="K3" s="13">
        <v>16.930319015001167</v>
      </c>
      <c r="L3" s="13">
        <v>6.1295675208903422</v>
      </c>
    </row>
    <row r="4" spans="1:12" x14ac:dyDescent="0.2">
      <c r="A4" s="14" t="s">
        <v>390</v>
      </c>
      <c r="B4" s="14" t="s">
        <v>2</v>
      </c>
      <c r="C4" s="14" t="s">
        <v>100</v>
      </c>
      <c r="D4" s="14" t="s">
        <v>368</v>
      </c>
      <c r="E4" s="14">
        <v>18.850999999999999</v>
      </c>
      <c r="F4" s="14">
        <v>19.898</v>
      </c>
      <c r="G4" s="14">
        <f t="shared" si="0"/>
        <v>1.0470000000000006</v>
      </c>
      <c r="H4" s="16"/>
      <c r="I4" s="16"/>
      <c r="J4" s="16"/>
      <c r="K4" s="16"/>
      <c r="L4" s="16"/>
    </row>
    <row r="5" spans="1:12" x14ac:dyDescent="0.2">
      <c r="A5" s="12" t="s">
        <v>390</v>
      </c>
      <c r="B5" s="12" t="s">
        <v>3</v>
      </c>
      <c r="C5" s="12" t="s">
        <v>100</v>
      </c>
      <c r="D5" s="12" t="s">
        <v>369</v>
      </c>
      <c r="E5" s="12">
        <v>18.585000000000001</v>
      </c>
      <c r="F5" s="12">
        <v>19.652000000000001</v>
      </c>
      <c r="G5" s="12">
        <f t="shared" si="0"/>
        <v>1.0670000000000002</v>
      </c>
      <c r="H5" s="11">
        <v>51.150642014152531</v>
      </c>
      <c r="I5" s="11">
        <v>9.8569079781577233</v>
      </c>
      <c r="J5" s="13">
        <v>-18.560811856154007</v>
      </c>
      <c r="K5" s="13">
        <v>15.394453193350826</v>
      </c>
      <c r="L5" s="13">
        <v>6.8619691119691124</v>
      </c>
    </row>
    <row r="6" spans="1:12" x14ac:dyDescent="0.2">
      <c r="A6" s="12" t="s">
        <v>390</v>
      </c>
      <c r="B6" s="12" t="s">
        <v>4</v>
      </c>
      <c r="C6" s="12" t="s">
        <v>100</v>
      </c>
      <c r="D6" s="12" t="s">
        <v>370</v>
      </c>
      <c r="E6" s="12">
        <v>18.975999999999999</v>
      </c>
      <c r="F6" s="12">
        <v>20.076000000000001</v>
      </c>
      <c r="G6" s="12">
        <f t="shared" si="0"/>
        <v>1.1000000000000014</v>
      </c>
      <c r="H6" s="11">
        <v>53.394082427459523</v>
      </c>
      <c r="I6" s="11">
        <v>9.0466170924927134</v>
      </c>
      <c r="J6" s="13">
        <v>-18.408770199396674</v>
      </c>
      <c r="K6" s="13">
        <v>15.218673153660662</v>
      </c>
      <c r="L6" s="13">
        <v>7.8991272592835591</v>
      </c>
    </row>
    <row r="7" spans="1:12" x14ac:dyDescent="0.2">
      <c r="A7" s="12" t="s">
        <v>390</v>
      </c>
      <c r="B7" s="12" t="s">
        <v>5</v>
      </c>
      <c r="C7" s="12" t="s">
        <v>100</v>
      </c>
      <c r="D7" s="12" t="s">
        <v>371</v>
      </c>
      <c r="E7" s="12">
        <v>18.588000000000001</v>
      </c>
      <c r="F7" s="12">
        <v>19.584</v>
      </c>
      <c r="G7" s="12">
        <f t="shared" si="0"/>
        <v>0.99599999999999866</v>
      </c>
      <c r="H7" s="11">
        <v>59.461824147613015</v>
      </c>
      <c r="I7" s="11">
        <v>8.1915787487212324</v>
      </c>
      <c r="J7" s="13">
        <v>-18.893811067579573</v>
      </c>
      <c r="K7" s="13">
        <v>16.552244627958082</v>
      </c>
      <c r="L7" s="13">
        <v>9.7789754031732841</v>
      </c>
    </row>
    <row r="8" spans="1:12" x14ac:dyDescent="0.2">
      <c r="A8" s="12" t="s">
        <v>390</v>
      </c>
      <c r="B8" s="12" t="s">
        <v>6</v>
      </c>
      <c r="C8" s="12" t="s">
        <v>100</v>
      </c>
      <c r="D8" s="12" t="s">
        <v>372</v>
      </c>
      <c r="E8" s="12">
        <v>19.018000000000001</v>
      </c>
      <c r="F8" s="12">
        <v>20.059999999999999</v>
      </c>
      <c r="G8" s="12">
        <f t="shared" si="0"/>
        <v>1.041999999999998</v>
      </c>
      <c r="H8" s="11">
        <v>48.535109604147117</v>
      </c>
      <c r="I8" s="11">
        <v>9.540805620657931</v>
      </c>
      <c r="J8" s="13">
        <v>-18.581332815961744</v>
      </c>
      <c r="K8" s="13">
        <v>15.116543968589285</v>
      </c>
      <c r="L8" s="13">
        <v>6.7385997883493793</v>
      </c>
    </row>
    <row r="9" spans="1:12" x14ac:dyDescent="0.2">
      <c r="A9" s="12" t="s">
        <v>390</v>
      </c>
      <c r="B9" s="12" t="s">
        <v>7</v>
      </c>
      <c r="C9" s="12" t="s">
        <v>100</v>
      </c>
      <c r="D9" s="12" t="s">
        <v>373</v>
      </c>
      <c r="E9" s="12">
        <v>18.800999999999998</v>
      </c>
      <c r="F9" s="12">
        <v>19.853999999999999</v>
      </c>
      <c r="G9" s="12">
        <f t="shared" si="0"/>
        <v>1.0530000000000008</v>
      </c>
      <c r="H9" s="11">
        <v>56.234623856089513</v>
      </c>
      <c r="I9" s="11">
        <v>7.9613270361861224</v>
      </c>
      <c r="J9" s="13">
        <v>-19.42735602258076</v>
      </c>
      <c r="K9" s="13">
        <v>15.511312549345961</v>
      </c>
      <c r="L9" s="13">
        <v>9.5363027833570371</v>
      </c>
    </row>
    <row r="10" spans="1:12" x14ac:dyDescent="0.2">
      <c r="A10" s="12" t="s">
        <v>390</v>
      </c>
      <c r="B10" s="12" t="s">
        <v>8</v>
      </c>
      <c r="C10" s="12" t="s">
        <v>100</v>
      </c>
      <c r="D10" s="12" t="s">
        <v>374</v>
      </c>
      <c r="E10" s="12">
        <v>18.640999999999998</v>
      </c>
      <c r="F10" s="12">
        <v>19.738</v>
      </c>
      <c r="G10" s="12">
        <f t="shared" si="0"/>
        <v>1.0970000000000013</v>
      </c>
      <c r="H10" s="11">
        <v>54.913966212304437</v>
      </c>
      <c r="I10" s="11">
        <v>9.3234216747558705</v>
      </c>
      <c r="J10" s="13">
        <v>-18.875155649572537</v>
      </c>
      <c r="K10" s="13">
        <v>15.831448264088936</v>
      </c>
      <c r="L10" s="13">
        <v>7.9094940648800423</v>
      </c>
    </row>
    <row r="11" spans="1:12" x14ac:dyDescent="0.2">
      <c r="A11" s="12" t="s">
        <v>390</v>
      </c>
      <c r="B11" s="12" t="s">
        <v>9</v>
      </c>
      <c r="C11" s="12" t="s">
        <v>100</v>
      </c>
      <c r="D11" s="12" t="s">
        <v>375</v>
      </c>
      <c r="E11" s="12">
        <v>18.326000000000001</v>
      </c>
      <c r="F11" s="12">
        <v>19.335999999999999</v>
      </c>
      <c r="G11" s="12">
        <f t="shared" si="0"/>
        <v>1.009999999999998</v>
      </c>
      <c r="H11" s="11">
        <v>55.847436429667738</v>
      </c>
      <c r="I11" s="11">
        <v>8.3324836823353632</v>
      </c>
      <c r="J11" s="13">
        <v>-19.46373408769448</v>
      </c>
      <c r="K11" s="13">
        <v>15.481852207498447</v>
      </c>
      <c r="L11" s="13">
        <v>9.0305899220887174</v>
      </c>
    </row>
    <row r="12" spans="1:12" x14ac:dyDescent="0.2">
      <c r="A12" s="12" t="s">
        <v>390</v>
      </c>
      <c r="B12" s="12" t="s">
        <v>10</v>
      </c>
      <c r="C12" s="12" t="s">
        <v>100</v>
      </c>
      <c r="D12" s="12" t="s">
        <v>376</v>
      </c>
      <c r="E12" s="12">
        <v>19.044</v>
      </c>
      <c r="F12" s="12">
        <v>20.044</v>
      </c>
      <c r="G12" s="12">
        <f t="shared" si="0"/>
        <v>1</v>
      </c>
      <c r="H12" s="11">
        <v>49.111043595630363</v>
      </c>
      <c r="I12" s="11">
        <v>9.9577850317529304</v>
      </c>
      <c r="J12" s="13">
        <v>-20.474857743675756</v>
      </c>
      <c r="K12" s="13">
        <v>13.115204745748239</v>
      </c>
      <c r="L12" s="13">
        <v>6.5590057763498502</v>
      </c>
    </row>
    <row r="13" spans="1:12" x14ac:dyDescent="0.2">
      <c r="A13" s="12" t="s">
        <v>390</v>
      </c>
      <c r="B13" s="12" t="s">
        <v>11</v>
      </c>
      <c r="C13" s="12" t="s">
        <v>100</v>
      </c>
      <c r="D13" s="12" t="s">
        <v>377</v>
      </c>
      <c r="E13" s="12">
        <v>18.63</v>
      </c>
      <c r="F13" s="12">
        <v>19.663</v>
      </c>
      <c r="G13" s="12">
        <f t="shared" si="0"/>
        <v>1.0330000000000013</v>
      </c>
      <c r="H13" s="11">
        <v>49.363724050199323</v>
      </c>
      <c r="I13" s="11">
        <v>9.5703935156171571</v>
      </c>
      <c r="J13" s="13">
        <v>-20.048581442215013</v>
      </c>
      <c r="K13" s="13">
        <v>12.721418176386482</v>
      </c>
      <c r="L13" s="13">
        <v>6.8578284063017065</v>
      </c>
    </row>
    <row r="14" spans="1:12" x14ac:dyDescent="0.2">
      <c r="A14" s="12" t="s">
        <v>390</v>
      </c>
      <c r="B14" s="12" t="s">
        <v>12</v>
      </c>
      <c r="C14" s="12" t="s">
        <v>98</v>
      </c>
      <c r="D14" s="12" t="s">
        <v>399</v>
      </c>
      <c r="E14" s="12" t="s">
        <v>386</v>
      </c>
      <c r="F14" s="12" t="s">
        <v>386</v>
      </c>
      <c r="G14" s="12">
        <v>1.143</v>
      </c>
      <c r="H14" s="13">
        <v>40.296271599999997</v>
      </c>
      <c r="I14" s="13">
        <v>15.34</v>
      </c>
      <c r="J14" s="13">
        <v>-17.534763865767104</v>
      </c>
      <c r="K14" s="13">
        <v>14.095252117875503</v>
      </c>
      <c r="L14" s="13">
        <v>3</v>
      </c>
    </row>
    <row r="15" spans="1:12" x14ac:dyDescent="0.2">
      <c r="A15" s="14" t="s">
        <v>390</v>
      </c>
      <c r="B15" s="14" t="s">
        <v>13</v>
      </c>
      <c r="C15" s="14" t="s">
        <v>100</v>
      </c>
      <c r="D15" s="14" t="s">
        <v>378</v>
      </c>
      <c r="E15" s="14">
        <v>18.417000000000002</v>
      </c>
      <c r="F15" s="14">
        <v>19.452000000000002</v>
      </c>
      <c r="G15" s="14">
        <f t="shared" si="0"/>
        <v>1.0350000000000001</v>
      </c>
      <c r="H15" s="14"/>
      <c r="I15" s="14"/>
      <c r="J15" s="14"/>
      <c r="K15" s="14"/>
      <c r="L15" s="14"/>
    </row>
    <row r="16" spans="1:12" x14ac:dyDescent="0.2">
      <c r="A16" s="14" t="s">
        <v>390</v>
      </c>
      <c r="B16" s="14" t="s">
        <v>14</v>
      </c>
      <c r="C16" s="14" t="s">
        <v>100</v>
      </c>
      <c r="D16" s="14" t="s">
        <v>379</v>
      </c>
      <c r="E16" s="14">
        <v>18.89</v>
      </c>
      <c r="F16" s="14">
        <v>19.917000000000002</v>
      </c>
      <c r="G16" s="14">
        <f t="shared" si="0"/>
        <v>1.027000000000001</v>
      </c>
      <c r="H16" s="15">
        <v>53.611785082139754</v>
      </c>
      <c r="I16" s="15">
        <v>7.7796012204885594</v>
      </c>
      <c r="J16" s="16">
        <v>-19.552347323227895</v>
      </c>
      <c r="K16" s="16">
        <v>13.812432836139379</v>
      </c>
      <c r="L16" s="17">
        <v>6.8913281751442952</v>
      </c>
    </row>
    <row r="17" spans="1:12" x14ac:dyDescent="0.2">
      <c r="A17" s="14" t="s">
        <v>390</v>
      </c>
      <c r="B17" s="14" t="s">
        <v>15</v>
      </c>
      <c r="C17" s="14" t="s">
        <v>100</v>
      </c>
      <c r="D17" s="14" t="s">
        <v>380</v>
      </c>
      <c r="E17" s="14">
        <v>18.75</v>
      </c>
      <c r="F17" s="14">
        <v>19.753</v>
      </c>
      <c r="G17" s="14">
        <f t="shared" si="0"/>
        <v>1.0030000000000001</v>
      </c>
      <c r="H17" s="15">
        <v>56.477263129703694</v>
      </c>
      <c r="I17" s="15">
        <v>7.8619648786307215</v>
      </c>
      <c r="J17" s="16">
        <v>-19.763153546707386</v>
      </c>
      <c r="K17" s="16">
        <v>14.713919296673277</v>
      </c>
      <c r="L17" s="17">
        <v>7.183606643068603</v>
      </c>
    </row>
    <row r="18" spans="1:12" x14ac:dyDescent="0.2">
      <c r="A18" s="14" t="s">
        <v>390</v>
      </c>
      <c r="B18" s="14" t="s">
        <v>16</v>
      </c>
      <c r="C18" s="14" t="s">
        <v>100</v>
      </c>
      <c r="D18" s="14" t="s">
        <v>381</v>
      </c>
      <c r="E18" s="14">
        <v>18.66</v>
      </c>
      <c r="F18" s="14">
        <v>19.664000000000001</v>
      </c>
      <c r="G18" s="14">
        <f t="shared" si="0"/>
        <v>1.0040000000000013</v>
      </c>
      <c r="H18" s="15">
        <v>48.968676473099826</v>
      </c>
      <c r="I18" s="15">
        <v>9.3996878793598064</v>
      </c>
      <c r="J18" s="16">
        <v>-19.068239225945348</v>
      </c>
      <c r="K18" s="16">
        <v>13.726997844781591</v>
      </c>
      <c r="L18" s="17">
        <v>5.2096066488151287</v>
      </c>
    </row>
    <row r="19" spans="1:12" x14ac:dyDescent="0.2">
      <c r="A19" s="14" t="s">
        <v>390</v>
      </c>
      <c r="B19" s="14" t="s">
        <v>17</v>
      </c>
      <c r="C19" s="14" t="s">
        <v>100</v>
      </c>
      <c r="D19" s="14" t="s">
        <v>382</v>
      </c>
      <c r="E19" s="14">
        <v>19.149999999999999</v>
      </c>
      <c r="F19" s="14">
        <v>20.218</v>
      </c>
      <c r="G19" s="14">
        <f t="shared" si="0"/>
        <v>1.0680000000000014</v>
      </c>
      <c r="H19" s="15">
        <v>53.290480183428947</v>
      </c>
      <c r="I19" s="15">
        <v>8.5653177859458296</v>
      </c>
      <c r="J19" s="16">
        <v>-19.077566934948862</v>
      </c>
      <c r="K19" s="16">
        <v>15.899207050338214</v>
      </c>
      <c r="L19" s="17">
        <v>6.2216582636162308</v>
      </c>
    </row>
    <row r="20" spans="1:12" x14ac:dyDescent="0.2">
      <c r="L20" s="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J21" sqref="J21"/>
    </sheetView>
  </sheetViews>
  <sheetFormatPr baseColWidth="10" defaultRowHeight="16" x14ac:dyDescent="0.2"/>
  <cols>
    <col min="1" max="16384" width="10.83203125" style="24"/>
  </cols>
  <sheetData>
    <row r="1" spans="1:7" ht="32" x14ac:dyDescent="0.2">
      <c r="A1" s="18" t="s">
        <v>400</v>
      </c>
      <c r="B1" s="19" t="s">
        <v>401</v>
      </c>
      <c r="C1" s="20" t="s">
        <v>393</v>
      </c>
      <c r="D1" s="20" t="s">
        <v>394</v>
      </c>
      <c r="E1" s="21" t="s">
        <v>395</v>
      </c>
      <c r="F1" s="22" t="s">
        <v>396</v>
      </c>
      <c r="G1" s="23" t="s">
        <v>397</v>
      </c>
    </row>
    <row r="2" spans="1:7" x14ac:dyDescent="0.2">
      <c r="A2" s="24" t="s">
        <v>402</v>
      </c>
      <c r="B2" s="24">
        <v>0.88500000000000001</v>
      </c>
      <c r="C2" s="25">
        <v>71.179148239667029</v>
      </c>
      <c r="D2" s="25">
        <v>10.204929554634418</v>
      </c>
      <c r="E2" s="25">
        <v>-33.059802731221289</v>
      </c>
      <c r="F2" s="25">
        <v>-1.1593128907667021</v>
      </c>
      <c r="G2" s="25">
        <v>6.9749769323338509</v>
      </c>
    </row>
    <row r="3" spans="1:7" x14ac:dyDescent="0.2">
      <c r="A3" s="24" t="s">
        <v>402</v>
      </c>
      <c r="B3" s="24">
        <v>1.248</v>
      </c>
      <c r="C3" s="25">
        <v>70.964509251461408</v>
      </c>
      <c r="D3" s="25">
        <v>10.408148780212731</v>
      </c>
      <c r="E3" s="25">
        <v>-32.905895532663251</v>
      </c>
      <c r="F3" s="25">
        <v>-1.0051371017647175</v>
      </c>
      <c r="G3" s="25">
        <v>6.8181682208823089</v>
      </c>
    </row>
    <row r="4" spans="1:7" x14ac:dyDescent="0.2">
      <c r="A4" s="24" t="s">
        <v>402</v>
      </c>
      <c r="B4" s="24">
        <v>1.266</v>
      </c>
      <c r="C4" s="25">
        <v>71.126695006546271</v>
      </c>
      <c r="D4" s="25">
        <v>10.470670539980931</v>
      </c>
      <c r="E4" s="25">
        <v>-32.931080346972749</v>
      </c>
      <c r="F4" s="25">
        <v>-0.99924503339521509</v>
      </c>
      <c r="G4" s="25">
        <v>6.7929455649433317</v>
      </c>
    </row>
    <row r="5" spans="1:7" x14ac:dyDescent="0.2">
      <c r="A5" s="24" t="s">
        <v>402</v>
      </c>
      <c r="B5" s="24">
        <v>1.208</v>
      </c>
      <c r="C5" s="25">
        <v>71.09</v>
      </c>
      <c r="D5" s="25">
        <v>10.36</v>
      </c>
      <c r="E5" s="25">
        <v>-33.038387800657119</v>
      </c>
      <c r="F5" s="25">
        <v>-1.1554739982400779</v>
      </c>
      <c r="G5" s="25">
        <v>6.8619691119691124</v>
      </c>
    </row>
    <row r="6" spans="1:7" x14ac:dyDescent="0.2">
      <c r="A6" s="24" t="s">
        <v>402</v>
      </c>
      <c r="B6" s="24">
        <v>1.121</v>
      </c>
      <c r="C6" s="25">
        <v>70.576079199999995</v>
      </c>
      <c r="D6" s="25">
        <v>10.2389089</v>
      </c>
      <c r="E6" s="25">
        <v>-33.069226756289034</v>
      </c>
      <c r="F6" s="25">
        <v>-1.1436215740561875</v>
      </c>
      <c r="G6" s="25">
        <v>6.8929296948818433</v>
      </c>
    </row>
    <row r="7" spans="1:7" x14ac:dyDescent="0.2">
      <c r="A7" s="24" t="s">
        <v>402</v>
      </c>
      <c r="B7" s="24">
        <v>0.84099999999999997</v>
      </c>
      <c r="C7" s="25">
        <v>69.374410299999994</v>
      </c>
      <c r="D7" s="25">
        <v>10.1162031</v>
      </c>
      <c r="E7" s="25">
        <v>-33.168285219833962</v>
      </c>
      <c r="F7" s="25">
        <v>-1.2651089219410629</v>
      </c>
      <c r="G7" s="25">
        <v>6.857751827857232</v>
      </c>
    </row>
    <row r="8" spans="1:7" x14ac:dyDescent="0.2">
      <c r="A8" s="24" t="s">
        <v>402</v>
      </c>
      <c r="B8" s="26">
        <v>1.208</v>
      </c>
      <c r="C8" s="25">
        <v>71.09</v>
      </c>
      <c r="D8" s="25">
        <v>10.36</v>
      </c>
      <c r="E8" s="25">
        <v>-33.038387800657119</v>
      </c>
      <c r="F8" s="25">
        <v>-1.1554739982400779</v>
      </c>
      <c r="G8" s="25">
        <v>6.8619691119691124</v>
      </c>
    </row>
    <row r="9" spans="1:7" x14ac:dyDescent="0.2">
      <c r="A9" s="24" t="s">
        <v>402</v>
      </c>
      <c r="B9" s="26">
        <v>1.121</v>
      </c>
      <c r="C9" s="25">
        <v>70.576079199999995</v>
      </c>
      <c r="D9" s="25">
        <v>10.2389089</v>
      </c>
      <c r="E9" s="25">
        <v>-33.069226756289034</v>
      </c>
      <c r="F9" s="25">
        <v>-1.1436215740561875</v>
      </c>
      <c r="G9" s="25">
        <v>6.8929296948818433</v>
      </c>
    </row>
    <row r="10" spans="1:7" x14ac:dyDescent="0.2">
      <c r="A10" s="24" t="s">
        <v>402</v>
      </c>
      <c r="B10" s="26">
        <v>0.84099999999999997</v>
      </c>
      <c r="C10" s="25">
        <v>69.374410299999994</v>
      </c>
      <c r="D10" s="25">
        <v>10.1162031</v>
      </c>
      <c r="E10" s="25">
        <v>-33.168285219833962</v>
      </c>
      <c r="F10" s="25">
        <v>-1.2651089219410629</v>
      </c>
      <c r="G10" s="25">
        <v>6.857751827857232</v>
      </c>
    </row>
    <row r="11" spans="1:7" x14ac:dyDescent="0.2">
      <c r="A11" s="24" t="s">
        <v>402</v>
      </c>
      <c r="B11" s="26">
        <v>0.94099999999999995</v>
      </c>
      <c r="C11" s="25">
        <v>70.405250100000003</v>
      </c>
      <c r="D11" s="25">
        <v>10.273511900000001</v>
      </c>
      <c r="E11" s="25">
        <v>-32.89166913295378</v>
      </c>
      <c r="F11" s="25">
        <v>-1.0774455390294668</v>
      </c>
      <c r="G11" s="25">
        <v>6.8530849806092107</v>
      </c>
    </row>
    <row r="12" spans="1:7" x14ac:dyDescent="0.2">
      <c r="A12" s="24" t="s">
        <v>402</v>
      </c>
      <c r="B12" s="26">
        <v>1.2310000000000001</v>
      </c>
      <c r="C12" s="25">
        <v>71.251573899999997</v>
      </c>
      <c r="D12" s="25">
        <v>10.386900300000001</v>
      </c>
      <c r="E12" s="25">
        <v>-32.770182338040179</v>
      </c>
      <c r="F12" s="25">
        <v>-1.046826776554417</v>
      </c>
      <c r="G12" s="25">
        <v>6.8597533279490506</v>
      </c>
    </row>
    <row r="13" spans="1:7" x14ac:dyDescent="0.2">
      <c r="A13" s="24" t="s">
        <v>402</v>
      </c>
      <c r="B13" s="26">
        <v>1.1970000000000001</v>
      </c>
      <c r="C13" s="25">
        <v>71.09</v>
      </c>
      <c r="D13" s="25">
        <v>10.36</v>
      </c>
      <c r="E13" s="25">
        <v>-32.778105919315067</v>
      </c>
      <c r="F13" s="25">
        <v>-1.0444175575614016</v>
      </c>
      <c r="G13" s="25">
        <v>6.8619691119691124</v>
      </c>
    </row>
    <row r="14" spans="1:7" x14ac:dyDescent="0.2">
      <c r="A14" s="24" t="s">
        <v>402</v>
      </c>
      <c r="B14" s="26">
        <v>1.0529999999999999</v>
      </c>
      <c r="C14" s="25">
        <v>69.847753400000002</v>
      </c>
      <c r="D14" s="25">
        <v>10.282528599999999</v>
      </c>
      <c r="E14" s="25">
        <v>-32.959996244883655</v>
      </c>
      <c r="F14" s="25">
        <v>-1.0954821500970908</v>
      </c>
      <c r="G14" s="25">
        <v>6.7928576828855123</v>
      </c>
    </row>
    <row r="15" spans="1:7" x14ac:dyDescent="0.2">
      <c r="A15" s="24" t="s">
        <v>402</v>
      </c>
      <c r="B15" s="26">
        <v>1.0820000000000001</v>
      </c>
      <c r="C15" s="25">
        <v>69.8539557</v>
      </c>
      <c r="D15" s="25">
        <v>10.311581500000001</v>
      </c>
      <c r="E15" s="25">
        <v>-32.90962661626466</v>
      </c>
      <c r="F15" s="25">
        <v>-1.0778059449885831</v>
      </c>
      <c r="G15" s="25">
        <v>6.7743202824901294</v>
      </c>
    </row>
    <row r="16" spans="1:7" x14ac:dyDescent="0.2">
      <c r="A16" s="27" t="s">
        <v>403</v>
      </c>
      <c r="B16" s="27"/>
      <c r="C16" s="28">
        <f>AVERAGE(C2:C15)</f>
        <v>70.55713318554821</v>
      </c>
      <c r="D16" s="28">
        <f>AVERAGE(D2:D15)</f>
        <v>10.294892512487719</v>
      </c>
      <c r="E16" s="27"/>
      <c r="F16" s="27"/>
      <c r="G16" s="28">
        <f>AVERAGE(G2:G15)</f>
        <v>6.8538126695342054</v>
      </c>
    </row>
    <row r="17" spans="1:7" x14ac:dyDescent="0.2">
      <c r="A17" s="27" t="s">
        <v>404</v>
      </c>
      <c r="B17" s="27"/>
      <c r="C17" s="28">
        <f>STDEV(C2:C15)</f>
        <v>0.68108957759531119</v>
      </c>
      <c r="D17" s="27"/>
      <c r="E17" s="27"/>
      <c r="F17" s="27"/>
      <c r="G17" s="28">
        <f>STDEV(G2:G15)</f>
        <v>5.0396413646746463E-2</v>
      </c>
    </row>
    <row r="19" spans="1:7" x14ac:dyDescent="0.2">
      <c r="A19" s="24" t="s">
        <v>405</v>
      </c>
      <c r="B19" s="24">
        <v>0.41799999999999998</v>
      </c>
      <c r="C19" s="25">
        <v>45.6</v>
      </c>
      <c r="D19" s="25">
        <v>28.2</v>
      </c>
      <c r="E19" s="25">
        <v>-42.004142894694027</v>
      </c>
      <c r="F19" s="25">
        <v>-1.1858271984294637</v>
      </c>
      <c r="G19" s="25">
        <v>1.7505655051852949</v>
      </c>
    </row>
    <row r="20" spans="1:7" x14ac:dyDescent="0.2">
      <c r="A20" s="24" t="s">
        <v>405</v>
      </c>
      <c r="B20" s="24">
        <v>0.41</v>
      </c>
      <c r="C20" s="25">
        <v>44.9</v>
      </c>
      <c r="D20" s="25">
        <v>28.7</v>
      </c>
      <c r="E20" s="25">
        <v>-42.01720168729895</v>
      </c>
      <c r="F20" s="25">
        <v>-1.1298525489191891</v>
      </c>
      <c r="G20" s="25">
        <v>1.7496381197680158</v>
      </c>
    </row>
    <row r="21" spans="1:7" x14ac:dyDescent="0.2">
      <c r="A21" s="24" t="s">
        <v>405</v>
      </c>
      <c r="B21" s="24">
        <v>0.39500000000000002</v>
      </c>
      <c r="C21" s="25">
        <v>45.5</v>
      </c>
      <c r="D21" s="25">
        <v>29.1</v>
      </c>
      <c r="E21" s="25">
        <v>-42.038655418007039</v>
      </c>
      <c r="F21" s="25">
        <v>-1.1043202526513447</v>
      </c>
      <c r="G21" s="25">
        <v>1.7459764955575401</v>
      </c>
    </row>
    <row r="22" spans="1:7" x14ac:dyDescent="0.2">
      <c r="A22" s="24" t="s">
        <v>405</v>
      </c>
      <c r="B22" s="24">
        <v>0.35899999999999999</v>
      </c>
      <c r="C22" s="25">
        <v>45.2281014</v>
      </c>
      <c r="D22" s="25">
        <v>28.811653</v>
      </c>
      <c r="E22" s="25">
        <v>-42.050838955631917</v>
      </c>
      <c r="F22" s="25">
        <v>-1.2581950078337938</v>
      </c>
      <c r="G22" s="25">
        <v>1.5697850241358939</v>
      </c>
    </row>
    <row r="23" spans="1:7" x14ac:dyDescent="0.2">
      <c r="A23" s="24" t="s">
        <v>405</v>
      </c>
      <c r="B23" s="24">
        <v>0.379</v>
      </c>
      <c r="C23" s="25">
        <v>45.515988100000001</v>
      </c>
      <c r="D23" s="25">
        <v>28.811672699999999</v>
      </c>
      <c r="E23" s="25">
        <v>-42.130272629229268</v>
      </c>
      <c r="F23" s="25">
        <v>-1.0952241753053022</v>
      </c>
      <c r="G23" s="25">
        <v>1.5797759669816047</v>
      </c>
    </row>
    <row r="24" spans="1:7" x14ac:dyDescent="0.2">
      <c r="A24" s="24" t="s">
        <v>405</v>
      </c>
      <c r="B24" s="24">
        <v>0.51900000000000002</v>
      </c>
      <c r="C24" s="25">
        <v>46.496790500000003</v>
      </c>
      <c r="D24" s="25">
        <v>29.076666899999999</v>
      </c>
      <c r="E24" s="25">
        <v>-41.878888415138825</v>
      </c>
      <c r="F24" s="25">
        <v>-1.0665808168609008</v>
      </c>
      <c r="G24" s="25">
        <v>1.5991100582439868</v>
      </c>
    </row>
    <row r="25" spans="1:7" x14ac:dyDescent="0.2">
      <c r="A25" s="24" t="s">
        <v>405</v>
      </c>
      <c r="B25" s="26">
        <v>0.35899999999999999</v>
      </c>
      <c r="C25" s="25">
        <v>45.2281014</v>
      </c>
      <c r="D25" s="25">
        <v>28.811653</v>
      </c>
      <c r="E25" s="25">
        <v>-42.050838955631917</v>
      </c>
      <c r="F25" s="25">
        <v>-1.2581950078337938</v>
      </c>
      <c r="G25" s="25">
        <v>1.5697850241358939</v>
      </c>
    </row>
    <row r="26" spans="1:7" x14ac:dyDescent="0.2">
      <c r="A26" s="24" t="s">
        <v>405</v>
      </c>
      <c r="B26" s="26">
        <v>0.379</v>
      </c>
      <c r="C26" s="25">
        <v>45.515988100000001</v>
      </c>
      <c r="D26" s="25">
        <v>28.811672699999999</v>
      </c>
      <c r="E26" s="25">
        <v>-42.130272629229268</v>
      </c>
      <c r="F26" s="25">
        <v>-1.0952241753053022</v>
      </c>
      <c r="G26" s="25">
        <v>1.5797759669816047</v>
      </c>
    </row>
    <row r="27" spans="1:7" x14ac:dyDescent="0.2">
      <c r="A27" s="24" t="s">
        <v>405</v>
      </c>
      <c r="B27" s="26">
        <v>0.51900000000000002</v>
      </c>
      <c r="C27" s="25">
        <v>46.496790500000003</v>
      </c>
      <c r="D27" s="25">
        <v>29.076666899999999</v>
      </c>
      <c r="E27" s="25">
        <v>-41.878888415138825</v>
      </c>
      <c r="F27" s="25">
        <v>-1.0665808168609008</v>
      </c>
      <c r="G27" s="25">
        <v>1.5991100582439868</v>
      </c>
    </row>
    <row r="28" spans="1:7" x14ac:dyDescent="0.2">
      <c r="A28" s="24" t="s">
        <v>405</v>
      </c>
      <c r="B28" s="26">
        <v>0.35299999999999998</v>
      </c>
      <c r="C28" s="25">
        <v>44.0198994</v>
      </c>
      <c r="D28" s="25">
        <v>28.589746000000002</v>
      </c>
      <c r="E28" s="25">
        <v>-41.706588977481822</v>
      </c>
      <c r="F28" s="25">
        <v>-1.1838631756396296</v>
      </c>
      <c r="G28" s="25">
        <v>1.5397093559348165</v>
      </c>
    </row>
    <row r="29" spans="1:7" x14ac:dyDescent="0.2">
      <c r="A29" s="24" t="s">
        <v>405</v>
      </c>
      <c r="B29" s="26">
        <v>0.49299999999999999</v>
      </c>
      <c r="C29" s="25">
        <v>44.941358800000003</v>
      </c>
      <c r="D29" s="25">
        <v>28.8284865</v>
      </c>
      <c r="E29" s="25">
        <v>-41.826916423627196</v>
      </c>
      <c r="F29" s="25">
        <v>-1.0611117512749924</v>
      </c>
      <c r="G29" s="25">
        <v>1.5589218948417567</v>
      </c>
    </row>
    <row r="30" spans="1:7" x14ac:dyDescent="0.2">
      <c r="A30" s="24" t="s">
        <v>405</v>
      </c>
      <c r="B30" s="26">
        <v>0.35599999999999998</v>
      </c>
      <c r="C30" s="25">
        <v>43.8562382</v>
      </c>
      <c r="D30" s="25">
        <v>28.597448199999999</v>
      </c>
      <c r="E30" s="25">
        <v>-42.131932508042212</v>
      </c>
      <c r="F30" s="25">
        <v>-1.1367266286836086</v>
      </c>
      <c r="G30" s="25">
        <v>1.5335717331590446</v>
      </c>
    </row>
    <row r="31" spans="1:7" x14ac:dyDescent="0.2">
      <c r="A31" s="27" t="s">
        <v>403</v>
      </c>
      <c r="B31" s="27"/>
      <c r="C31" s="28">
        <f>AVERAGE(C19:C30)</f>
        <v>45.274938033333342</v>
      </c>
      <c r="D31" s="28">
        <f>AVERAGE(D19:D30)</f>
        <v>28.784638824999998</v>
      </c>
      <c r="E31" s="28">
        <f>AVERAGE(E19:E30)</f>
        <v>-41.987119825762612</v>
      </c>
      <c r="F31" s="28">
        <f>AVERAGE(F19:F30)</f>
        <v>-1.1368084629665185</v>
      </c>
      <c r="G31" s="28">
        <f>AVERAGE(G19:G30)</f>
        <v>1.6146437669307865</v>
      </c>
    </row>
    <row r="32" spans="1:7" x14ac:dyDescent="0.2">
      <c r="A32" s="27" t="s">
        <v>404</v>
      </c>
      <c r="B32" s="27"/>
      <c r="C32" s="28">
        <f>STDEV(C19:C30)</f>
        <v>0.8035403199334511</v>
      </c>
      <c r="D32" s="28">
        <f>STDEV(D19:D30)</f>
        <v>0.25169373602432765</v>
      </c>
      <c r="E32" s="28">
        <f>STDEV(E19:E30)</f>
        <v>0.13541780538688111</v>
      </c>
      <c r="F32" s="28">
        <f>STDEV(F19:F30)</f>
        <v>7.0222106648635263E-2</v>
      </c>
      <c r="G32" s="28">
        <f>STDEV(G19:G30)</f>
        <v>8.3218212738299283E-2</v>
      </c>
    </row>
    <row r="34" spans="1:7" x14ac:dyDescent="0.2">
      <c r="A34" s="24" t="s">
        <v>406</v>
      </c>
      <c r="B34" s="24">
        <v>0.92400000000000004</v>
      </c>
      <c r="C34" s="25">
        <v>49.026714613680348</v>
      </c>
      <c r="D34" s="25">
        <v>9.0086452027315289</v>
      </c>
      <c r="E34" s="25">
        <v>-17.819258990374379</v>
      </c>
      <c r="F34" s="25">
        <v>14.744361649915705</v>
      </c>
      <c r="G34" s="25">
        <v>5.4421850911405478</v>
      </c>
    </row>
    <row r="35" spans="1:7" x14ac:dyDescent="0.2">
      <c r="A35" s="24" t="s">
        <v>406</v>
      </c>
      <c r="B35" s="24">
        <v>0.80300000000000005</v>
      </c>
      <c r="C35" s="25">
        <v>48.492161732275683</v>
      </c>
      <c r="D35" s="25">
        <v>8.9853297421927572</v>
      </c>
      <c r="E35" s="25">
        <v>-17.864964764491617</v>
      </c>
      <c r="F35" s="25">
        <v>14.752217741075045</v>
      </c>
      <c r="G35" s="25">
        <v>5.3968149331870574</v>
      </c>
    </row>
    <row r="36" spans="1:7" x14ac:dyDescent="0.2">
      <c r="A36" s="24" t="s">
        <v>406</v>
      </c>
      <c r="B36" s="24">
        <v>0.96399999999999997</v>
      </c>
      <c r="C36" s="25">
        <v>48.951502295173803</v>
      </c>
      <c r="D36" s="25">
        <v>9.0648781314730975</v>
      </c>
      <c r="E36" s="25">
        <v>-17.5328983239664</v>
      </c>
      <c r="F36" s="25">
        <v>14.813102447559901</v>
      </c>
      <c r="G36" s="25">
        <v>5.4001280089155363</v>
      </c>
    </row>
    <row r="37" spans="1:7" x14ac:dyDescent="0.2">
      <c r="A37" s="24" t="s">
        <v>406</v>
      </c>
      <c r="B37" s="24">
        <v>0.96199999999999997</v>
      </c>
      <c r="C37" s="25">
        <v>48.373053413984913</v>
      </c>
      <c r="D37" s="25">
        <v>9.0255827260269115</v>
      </c>
      <c r="E37" s="25">
        <v>-17.753032256449409</v>
      </c>
      <c r="F37" s="25">
        <v>14.800336299425981</v>
      </c>
      <c r="G37" s="25">
        <v>5.3595490598620747</v>
      </c>
    </row>
    <row r="38" spans="1:7" x14ac:dyDescent="0.2">
      <c r="A38" s="24" t="s">
        <v>406</v>
      </c>
      <c r="B38" s="24">
        <v>1.054</v>
      </c>
      <c r="C38" s="25">
        <v>48.221595878417936</v>
      </c>
      <c r="D38" s="25">
        <v>8.8339870373456773</v>
      </c>
      <c r="E38" s="25">
        <v>-17.742771776545542</v>
      </c>
      <c r="F38" s="25">
        <v>14.751235729680124</v>
      </c>
      <c r="G38" s="25">
        <v>5.4586446272290363</v>
      </c>
    </row>
    <row r="39" spans="1:7" x14ac:dyDescent="0.2">
      <c r="A39" s="24" t="s">
        <v>406</v>
      </c>
      <c r="B39" s="26">
        <v>1.083</v>
      </c>
      <c r="C39" s="25">
        <v>47.351400099999999</v>
      </c>
      <c r="D39" s="25">
        <v>8.9386174999999994</v>
      </c>
      <c r="E39" s="25">
        <v>-18.088970429635573</v>
      </c>
      <c r="F39" s="25">
        <v>14.906536174961905</v>
      </c>
      <c r="G39" s="25">
        <v>5.297396392674818</v>
      </c>
    </row>
    <row r="40" spans="1:7" x14ac:dyDescent="0.2">
      <c r="A40" s="24" t="s">
        <v>406</v>
      </c>
      <c r="B40" s="26">
        <v>1.0740000000000001</v>
      </c>
      <c r="C40" s="25">
        <v>47.001404000000001</v>
      </c>
      <c r="D40" s="25">
        <v>9.0217524000000004</v>
      </c>
      <c r="E40" s="25">
        <v>-17.844127812194323</v>
      </c>
      <c r="F40" s="25">
        <v>14.872954306440883</v>
      </c>
      <c r="G40" s="25">
        <v>5.2097865155332794</v>
      </c>
    </row>
    <row r="41" spans="1:7" x14ac:dyDescent="0.2">
      <c r="A41" s="24" t="s">
        <v>406</v>
      </c>
      <c r="B41" s="26">
        <v>0.999</v>
      </c>
      <c r="C41" s="25">
        <v>46.761112699999998</v>
      </c>
      <c r="D41" s="25">
        <v>8.9808737999999995</v>
      </c>
      <c r="E41" s="25">
        <v>-17.851603922650547</v>
      </c>
      <c r="F41" s="25">
        <v>14.804802867383513</v>
      </c>
      <c r="G41" s="25">
        <v>5.2067442145774283</v>
      </c>
    </row>
    <row r="42" spans="1:7" x14ac:dyDescent="0.2">
      <c r="A42" s="24" t="s">
        <v>406</v>
      </c>
      <c r="B42" s="29">
        <v>1.071</v>
      </c>
      <c r="C42" s="30">
        <v>48.585346042894734</v>
      </c>
      <c r="D42" s="30">
        <v>8.9518131699095242</v>
      </c>
      <c r="E42" s="31">
        <v>-17.578604098083634</v>
      </c>
      <c r="F42" s="31">
        <v>14.910321575656694</v>
      </c>
      <c r="G42" s="32">
        <v>5.4274307473494536</v>
      </c>
    </row>
    <row r="43" spans="1:7" x14ac:dyDescent="0.2">
      <c r="A43" s="27" t="s">
        <v>403</v>
      </c>
      <c r="B43" s="27"/>
      <c r="C43" s="28">
        <f>AVERAGE(C34:C42)</f>
        <v>48.084921197380822</v>
      </c>
      <c r="D43" s="28">
        <f>AVERAGE(D34:D42)</f>
        <v>8.9790533010755009</v>
      </c>
      <c r="E43" s="28">
        <f>AVERAGE(E34:E42)</f>
        <v>-17.786248041599052</v>
      </c>
      <c r="F43" s="28">
        <f>AVERAGE(F34:F42)</f>
        <v>14.81731875467775</v>
      </c>
      <c r="G43" s="28">
        <f>AVERAGE(G34:G42)</f>
        <v>5.3554088433854705</v>
      </c>
    </row>
    <row r="44" spans="1:7" x14ac:dyDescent="0.2">
      <c r="A44" s="27" t="s">
        <v>404</v>
      </c>
      <c r="B44" s="27"/>
      <c r="C44" s="28">
        <f>STDEV(C34:C42)</f>
        <v>0.83818548924510949</v>
      </c>
      <c r="D44" s="28">
        <f>STDEV(D34:D42)</f>
        <v>6.6796135880181892E-2</v>
      </c>
      <c r="E44" s="28">
        <f>STDEV(E34:E42)</f>
        <v>0.1646374460602727</v>
      </c>
      <c r="F44" s="28">
        <f>STDEV(F34:F42)</f>
        <v>6.5283289572483916E-2</v>
      </c>
      <c r="G44" s="28">
        <f>STDEV(G34:G42)</f>
        <v>9.6033058752480346E-2</v>
      </c>
    </row>
    <row r="46" spans="1:7" x14ac:dyDescent="0.2">
      <c r="A46" s="24" t="s">
        <v>407</v>
      </c>
      <c r="B46" s="24">
        <v>0.99</v>
      </c>
      <c r="C46" s="25">
        <v>43.382083425453239</v>
      </c>
      <c r="D46" s="25">
        <v>14.602788360770296</v>
      </c>
      <c r="E46" s="25">
        <v>-17.151395025722543</v>
      </c>
      <c r="F46" s="25">
        <v>14.25237394106224</v>
      </c>
      <c r="G46" s="25">
        <v>2.9708082013978347</v>
      </c>
    </row>
    <row r="47" spans="1:7" x14ac:dyDescent="0.2">
      <c r="A47" s="24" t="s">
        <v>407</v>
      </c>
      <c r="B47" s="24">
        <v>0.96199999999999997</v>
      </c>
      <c r="C47" s="25">
        <v>43.611519320369091</v>
      </c>
      <c r="D47" s="25">
        <v>14.627668555974649</v>
      </c>
      <c r="E47" s="25">
        <v>-17.276386326369675</v>
      </c>
      <c r="F47" s="25">
        <v>14.109982288799261</v>
      </c>
      <c r="G47" s="25">
        <v>2.9814402174539314</v>
      </c>
    </row>
    <row r="48" spans="1:7" x14ac:dyDescent="0.2">
      <c r="A48" s="24" t="s">
        <v>407</v>
      </c>
      <c r="B48" s="24">
        <v>1.155</v>
      </c>
      <c r="C48" s="25">
        <v>43.739467168233524</v>
      </c>
      <c r="D48" s="25">
        <v>14.718630754945076</v>
      </c>
      <c r="E48" s="25">
        <v>-17.11221864790777</v>
      </c>
      <c r="F48" s="25">
        <v>14.237643770138483</v>
      </c>
      <c r="G48" s="25">
        <v>2.9717076198503181</v>
      </c>
    </row>
    <row r="49" spans="1:7" x14ac:dyDescent="0.2">
      <c r="A49" s="24" t="s">
        <v>407</v>
      </c>
      <c r="B49" s="29">
        <v>1.0960000000000001</v>
      </c>
      <c r="C49" s="30">
        <v>43.471553685986201</v>
      </c>
      <c r="D49" s="30">
        <v>14.688437329677447</v>
      </c>
      <c r="E49" s="31">
        <v>-17.00401722346697</v>
      </c>
      <c r="F49" s="31">
        <v>14.134532573672187</v>
      </c>
      <c r="G49" s="32">
        <v>2.9595764825270776</v>
      </c>
    </row>
    <row r="50" spans="1:7" x14ac:dyDescent="0.2">
      <c r="A50" s="24" t="s">
        <v>407</v>
      </c>
      <c r="B50" s="29">
        <v>1.071</v>
      </c>
      <c r="C50" s="30">
        <v>43.681953908033982</v>
      </c>
      <c r="D50" s="30">
        <v>14.635016452110147</v>
      </c>
      <c r="E50" s="31">
        <v>-17.321159329586557</v>
      </c>
      <c r="F50" s="31">
        <v>14.139442630646771</v>
      </c>
      <c r="G50" s="32">
        <v>2.9847560507344499</v>
      </c>
    </row>
    <row r="51" spans="1:7" x14ac:dyDescent="0.2">
      <c r="A51" s="24" t="s">
        <v>407</v>
      </c>
      <c r="B51" s="24">
        <v>1.1639999999999999</v>
      </c>
      <c r="C51" s="25">
        <v>42.2274995</v>
      </c>
      <c r="D51" s="25">
        <v>14.791122400000001</v>
      </c>
      <c r="E51" s="25">
        <v>-17.222676130520927</v>
      </c>
      <c r="F51" s="25">
        <v>14.169710471530058</v>
      </c>
      <c r="G51" s="25">
        <v>2.854921915864884</v>
      </c>
    </row>
    <row r="52" spans="1:7" x14ac:dyDescent="0.2">
      <c r="A52" s="24" t="s">
        <v>407</v>
      </c>
      <c r="B52" s="24">
        <v>0.998</v>
      </c>
      <c r="C52" s="25">
        <v>42.048586899999997</v>
      </c>
      <c r="D52" s="25">
        <v>14.8542174</v>
      </c>
      <c r="E52" s="25">
        <v>-17.237628351433372</v>
      </c>
      <c r="F52" s="25">
        <v>14.125263880840471</v>
      </c>
      <c r="G52" s="25">
        <v>2.8307507401904592</v>
      </c>
    </row>
    <row r="53" spans="1:7" x14ac:dyDescent="0.2">
      <c r="A53" s="24" t="s">
        <v>407</v>
      </c>
      <c r="B53" s="24">
        <v>1.1419999999999999</v>
      </c>
      <c r="C53" s="25">
        <v>42.454588600000001</v>
      </c>
      <c r="D53" s="25">
        <v>14.9454201</v>
      </c>
      <c r="E53" s="25">
        <v>-17.079695518045696</v>
      </c>
      <c r="F53" s="25">
        <v>14.305025647629472</v>
      </c>
      <c r="G53" s="25">
        <v>2.8406420372218242</v>
      </c>
    </row>
    <row r="54" spans="1:7" x14ac:dyDescent="0.2">
      <c r="A54" s="24" t="s">
        <v>407</v>
      </c>
      <c r="B54" s="24">
        <v>0.90200000000000002</v>
      </c>
      <c r="C54" s="25">
        <v>41.969296800000002</v>
      </c>
      <c r="D54" s="25">
        <v>14.8534693</v>
      </c>
      <c r="E54" s="25">
        <v>-16.805882972586588</v>
      </c>
      <c r="F54" s="25">
        <v>14.083780396196854</v>
      </c>
      <c r="G54" s="25">
        <v>2.8255551583494372</v>
      </c>
    </row>
    <row r="55" spans="1:7" x14ac:dyDescent="0.2">
      <c r="A55" s="24" t="s">
        <v>407</v>
      </c>
      <c r="B55" s="24">
        <v>1.097</v>
      </c>
      <c r="C55" s="25">
        <v>45.153627700000001</v>
      </c>
      <c r="D55" s="25">
        <v>14.8204165</v>
      </c>
      <c r="E55" s="25">
        <v>-17.604892277595241</v>
      </c>
      <c r="F55" s="25">
        <v>14.116374562702553</v>
      </c>
      <c r="G55" s="25">
        <v>3.0467178638333139</v>
      </c>
    </row>
    <row r="56" spans="1:7" x14ac:dyDescent="0.2">
      <c r="A56" s="24" t="s">
        <v>407</v>
      </c>
      <c r="B56" s="24">
        <v>1.07</v>
      </c>
      <c r="C56" s="25">
        <v>41.590697499999997</v>
      </c>
      <c r="D56" s="25">
        <v>14.427751900000001</v>
      </c>
      <c r="E56" s="25">
        <v>-16.73485992325249</v>
      </c>
      <c r="F56" s="25">
        <v>14.24280042066405</v>
      </c>
      <c r="G56" s="25">
        <v>2.882687322894705</v>
      </c>
    </row>
    <row r="57" spans="1:7" x14ac:dyDescent="0.2">
      <c r="A57" s="24" t="s">
        <v>407</v>
      </c>
      <c r="B57" s="24">
        <v>0.89400000000000002</v>
      </c>
      <c r="C57" s="25">
        <v>41.435498000000003</v>
      </c>
      <c r="D57" s="25">
        <v>14.614005000000001</v>
      </c>
      <c r="E57" s="25">
        <v>-16.868495397657441</v>
      </c>
      <c r="F57" s="25">
        <v>14.180575193698624</v>
      </c>
      <c r="G57" s="25">
        <v>2.8353280295168917</v>
      </c>
    </row>
    <row r="58" spans="1:7" x14ac:dyDescent="0.2">
      <c r="A58" s="24" t="s">
        <v>407</v>
      </c>
      <c r="B58" s="24">
        <v>0.96899999999999997</v>
      </c>
      <c r="C58" s="25">
        <v>41.766461700000001</v>
      </c>
      <c r="D58" s="25">
        <v>14.7926026</v>
      </c>
      <c r="E58" s="25">
        <v>-16.820835193499033</v>
      </c>
      <c r="F58" s="25">
        <v>14.01661665915481</v>
      </c>
      <c r="G58" s="25">
        <v>2.8234694616889118</v>
      </c>
    </row>
    <row r="59" spans="1:7" x14ac:dyDescent="0.2">
      <c r="A59" s="24" t="s">
        <v>407</v>
      </c>
      <c r="B59" s="24">
        <v>1.024</v>
      </c>
      <c r="C59" s="25">
        <v>41.9986873</v>
      </c>
      <c r="D59" s="25">
        <v>14.7949231</v>
      </c>
      <c r="E59" s="25">
        <v>-16.888120187605022</v>
      </c>
      <c r="F59" s="25">
        <v>14.091682012319447</v>
      </c>
      <c r="G59" s="25">
        <v>2.8387229197561696</v>
      </c>
    </row>
    <row r="60" spans="1:7" x14ac:dyDescent="0.2">
      <c r="A60" s="24" t="s">
        <v>407</v>
      </c>
      <c r="B60" s="24">
        <v>1.014</v>
      </c>
      <c r="C60" s="25">
        <v>41.699162700000002</v>
      </c>
      <c r="D60" s="25">
        <v>14.671712100000001</v>
      </c>
      <c r="E60" s="25">
        <v>-16.966619347395348</v>
      </c>
      <c r="F60" s="25">
        <v>14.309964157706093</v>
      </c>
      <c r="G60" s="25">
        <v>2.8421470115951908</v>
      </c>
    </row>
    <row r="61" spans="1:7" x14ac:dyDescent="0.2">
      <c r="A61" s="24" t="s">
        <v>407</v>
      </c>
      <c r="B61" s="26">
        <v>1.1639999999999999</v>
      </c>
      <c r="C61" s="25">
        <v>42.2274995</v>
      </c>
      <c r="D61" s="25">
        <v>14.791122400000001</v>
      </c>
      <c r="E61" s="25">
        <v>-17.222676130520927</v>
      </c>
      <c r="F61" s="25">
        <v>14.169710471530058</v>
      </c>
      <c r="G61" s="25">
        <v>2.854921915864884</v>
      </c>
    </row>
    <row r="62" spans="1:7" x14ac:dyDescent="0.2">
      <c r="A62" s="24" t="s">
        <v>407</v>
      </c>
      <c r="B62" s="26">
        <v>0.998</v>
      </c>
      <c r="C62" s="25">
        <v>42.048586899999997</v>
      </c>
      <c r="D62" s="25">
        <v>14.8542174</v>
      </c>
      <c r="E62" s="25">
        <v>-17.237628351433372</v>
      </c>
      <c r="F62" s="25">
        <v>14.125263880840471</v>
      </c>
      <c r="G62" s="25">
        <v>2.8307507401904592</v>
      </c>
    </row>
    <row r="63" spans="1:7" x14ac:dyDescent="0.2">
      <c r="A63" s="24" t="s">
        <v>407</v>
      </c>
      <c r="B63" s="26">
        <v>1.1419999999999999</v>
      </c>
      <c r="C63" s="25">
        <v>42.454588600000001</v>
      </c>
      <c r="D63" s="25">
        <v>14.9454201</v>
      </c>
      <c r="E63" s="25">
        <v>-17.079695518045696</v>
      </c>
      <c r="F63" s="25">
        <v>14.305025647629472</v>
      </c>
      <c r="G63" s="25">
        <v>2.8406420372218242</v>
      </c>
    </row>
    <row r="64" spans="1:7" x14ac:dyDescent="0.2">
      <c r="A64" s="24" t="s">
        <v>407</v>
      </c>
      <c r="B64" s="26">
        <v>1.1970000000000001</v>
      </c>
      <c r="C64" s="25">
        <v>41.751262500000003</v>
      </c>
      <c r="D64" s="25">
        <v>14.977204199999999</v>
      </c>
      <c r="E64" s="25">
        <v>-17.1560588802243</v>
      </c>
      <c r="F64" s="25">
        <v>14.128640505302684</v>
      </c>
      <c r="G64" s="25">
        <v>2.7876539534661617</v>
      </c>
    </row>
    <row r="65" spans="1:7" x14ac:dyDescent="0.2">
      <c r="A65" s="24" t="s">
        <v>407</v>
      </c>
      <c r="B65" s="26">
        <v>1.266</v>
      </c>
      <c r="C65" s="25">
        <v>41.852459199999998</v>
      </c>
      <c r="D65" s="25">
        <v>15.0188591</v>
      </c>
      <c r="E65" s="25">
        <v>-17.003084452566615</v>
      </c>
      <c r="F65" s="25">
        <v>14.186579177602795</v>
      </c>
      <c r="G65" s="25">
        <v>2.786660352915888</v>
      </c>
    </row>
    <row r="66" spans="1:7" x14ac:dyDescent="0.2">
      <c r="A66" s="24" t="s">
        <v>407</v>
      </c>
      <c r="B66" s="26">
        <v>1.0069999999999999</v>
      </c>
      <c r="C66" s="25">
        <v>41.352986799999996</v>
      </c>
      <c r="D66" s="25">
        <v>14.9236059</v>
      </c>
      <c r="E66" s="25">
        <v>-17.173781527330984</v>
      </c>
      <c r="F66" s="25">
        <v>14.129622516697603</v>
      </c>
      <c r="G66" s="25">
        <v>2.7709782124439508</v>
      </c>
    </row>
    <row r="67" spans="1:7" x14ac:dyDescent="0.2">
      <c r="A67" s="24" t="s">
        <v>407</v>
      </c>
      <c r="B67" s="33">
        <v>0.92900000000000005</v>
      </c>
      <c r="C67" s="34">
        <v>41.4926782</v>
      </c>
      <c r="D67" s="35">
        <v>15.084610700000001</v>
      </c>
      <c r="E67" s="25">
        <v>-17.389251605312232</v>
      </c>
      <c r="F67" s="25">
        <v>14.195417280157049</v>
      </c>
      <c r="G67" s="25">
        <v>2.7506628460753051</v>
      </c>
    </row>
    <row r="68" spans="1:7" x14ac:dyDescent="0.2">
      <c r="A68" s="24" t="s">
        <v>407</v>
      </c>
      <c r="B68" s="26">
        <v>1.274</v>
      </c>
      <c r="C68" s="25">
        <v>42.209400500000001</v>
      </c>
      <c r="D68" s="25">
        <v>15.277347799999999</v>
      </c>
      <c r="E68" s="25">
        <v>-17.859368139089508</v>
      </c>
      <c r="F68" s="25">
        <v>14.156136824360361</v>
      </c>
      <c r="G68" s="25">
        <v>2.7628748819870426</v>
      </c>
    </row>
    <row r="69" spans="1:7" x14ac:dyDescent="0.2">
      <c r="A69" s="24" t="s">
        <v>407</v>
      </c>
      <c r="B69" s="26">
        <v>1.153</v>
      </c>
      <c r="C69" s="25">
        <v>41.700327899999998</v>
      </c>
      <c r="D69" s="25">
        <v>15.209721699999999</v>
      </c>
      <c r="E69" s="25">
        <v>-17.846309346484581</v>
      </c>
      <c r="F69" s="25">
        <v>14.250409918272403</v>
      </c>
      <c r="G69" s="25">
        <v>2.7416890803465521</v>
      </c>
    </row>
    <row r="70" spans="1:7" x14ac:dyDescent="0.2">
      <c r="A70" s="24" t="s">
        <v>407</v>
      </c>
      <c r="B70" s="26">
        <v>0.85399999999999998</v>
      </c>
      <c r="C70" s="25">
        <v>41.4</v>
      </c>
      <c r="D70" s="25">
        <v>15.7</v>
      </c>
      <c r="E70" s="25">
        <v>-17.033865892278225</v>
      </c>
      <c r="F70" s="25">
        <v>14.264158077801246</v>
      </c>
      <c r="G70" s="25">
        <v>2.7449574217742589</v>
      </c>
    </row>
    <row r="71" spans="1:7" x14ac:dyDescent="0.2">
      <c r="A71" s="24" t="s">
        <v>407</v>
      </c>
      <c r="B71" s="26">
        <v>1.0309999999999999</v>
      </c>
      <c r="C71" s="25">
        <v>42</v>
      </c>
      <c r="D71" s="25">
        <v>15.1</v>
      </c>
      <c r="E71" s="25">
        <v>-17.017076016071893</v>
      </c>
      <c r="F71" s="25">
        <v>14.154172801570528</v>
      </c>
      <c r="G71" s="25">
        <v>2.7459580343864265</v>
      </c>
    </row>
    <row r="72" spans="1:7" x14ac:dyDescent="0.2">
      <c r="A72" s="27" t="s">
        <v>403</v>
      </c>
      <c r="B72" s="27"/>
      <c r="C72" s="28">
        <f>AVERAGE(C46:C71)</f>
        <v>42.335402858002936</v>
      </c>
      <c r="D72" s="28">
        <f>AVERAGE(D46:D71)</f>
        <v>14.873857352056831</v>
      </c>
      <c r="E72" s="28">
        <f>AVERAGE(E46:E71)</f>
        <v>-17.158218373538578</v>
      </c>
      <c r="F72" s="28">
        <f>AVERAGE(F46:F71)</f>
        <v>14.176188681097159</v>
      </c>
      <c r="G72" s="28">
        <f>AVERAGE(G46:G71)</f>
        <v>2.8502684811364678</v>
      </c>
    </row>
    <row r="73" spans="1:7" x14ac:dyDescent="0.2">
      <c r="A73" s="27" t="s">
        <v>404</v>
      </c>
      <c r="B73" s="27"/>
      <c r="C73" s="28">
        <f>STDEV(C46:C71)</f>
        <v>0.9371197521783069</v>
      </c>
      <c r="D73" s="28">
        <f>STDEV(D46:D71)</f>
        <v>0.25966689011199034</v>
      </c>
      <c r="E73" s="28">
        <f>STDEV(E46:E71)</f>
        <v>0.282005814567997</v>
      </c>
      <c r="F73" s="28">
        <f>STDEV(F46:F71)</f>
        <v>7.5268382739079862E-2</v>
      </c>
      <c r="G73" s="28">
        <f>STDEV(G46:G71)</f>
        <v>8.5901515551647128E-2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Standards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Timmer</dc:creator>
  <cp:lastModifiedBy>Microsoft Office User</cp:lastModifiedBy>
  <dcterms:created xsi:type="dcterms:W3CDTF">2019-07-11T16:03:00Z</dcterms:created>
  <dcterms:modified xsi:type="dcterms:W3CDTF">2019-08-23T22:54:07Z</dcterms:modified>
</cp:coreProperties>
</file>