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95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13" i="1"/>
  <c r="F88" i="1" l="1"/>
</calcChain>
</file>

<file path=xl/sharedStrings.xml><?xml version="1.0" encoding="utf-8"?>
<sst xmlns="http://schemas.openxmlformats.org/spreadsheetml/2006/main" count="50" uniqueCount="32">
  <si>
    <t>KAM ROBERTSON</t>
  </si>
  <si>
    <t>14 METROKNOME  ECE411</t>
  </si>
  <si>
    <t>PROTOBOARD thru-hole</t>
  </si>
  <si>
    <t>mouser</t>
  </si>
  <si>
    <t>DESCRIPTION</t>
  </si>
  <si>
    <t>AMOUNT</t>
  </si>
  <si>
    <t>SOURCE</t>
  </si>
  <si>
    <t>6 pin right angle header</t>
  </si>
  <si>
    <t>piezo buzzer no int. osc.</t>
  </si>
  <si>
    <t>teflon wire</t>
  </si>
  <si>
    <t>TOTAL</t>
  </si>
  <si>
    <t>UNITCOST</t>
  </si>
  <si>
    <t>TOTAL PRE-PCB COST</t>
  </si>
  <si>
    <t>pre-PCB COST SHEET</t>
  </si>
  <si>
    <t>extruded aluminum enclosure</t>
  </si>
  <si>
    <t>OshPark board shop</t>
  </si>
  <si>
    <t>PIC16f648a ssop 20pin</t>
  </si>
  <si>
    <t>10k 1206 resistor</t>
  </si>
  <si>
    <t>1k 1206 resistor</t>
  </si>
  <si>
    <t>10uf 1206 capacitor</t>
  </si>
  <si>
    <t>10pf 1206 capacitor</t>
  </si>
  <si>
    <t>1uf 1206 capacitor</t>
  </si>
  <si>
    <t>10nf capacitor</t>
  </si>
  <si>
    <t>lm386 soic</t>
  </si>
  <si>
    <t>78l05 so89</t>
  </si>
  <si>
    <t>9 volt battery</t>
  </si>
  <si>
    <t>9 volt battery clip</t>
  </si>
  <si>
    <t>1206 led</t>
  </si>
  <si>
    <t>5mm thru hole led</t>
  </si>
  <si>
    <t>pec-11 w/switch and 24detent</t>
  </si>
  <si>
    <t>mc-306 32.768 tuning fork xtal</t>
  </si>
  <si>
    <t>current estimate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</si>
</sst>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b/>
      <sz val="18"/>
      <color theme="1"/>
      <name val="Bookman Old Style"/>
      <family val="1"/>
    </font>
    <font>
      <i/>
      <sz val="18"/>
      <color theme="1"/>
      <name val="Bookman Old Style"/>
      <family val="1"/>
    </font>
    <font>
      <b/>
      <i/>
      <sz val="18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right" vertical="top"/>
    </xf>
    <xf numFmtId="44" fontId="3" fillId="0" borderId="0" xfId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0" fontId="3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44" fontId="2" fillId="0" borderId="0" xfId="1" applyFont="1" applyAlignment="1">
      <alignment horizontal="right" vertical="top"/>
    </xf>
    <xf numFmtId="0" fontId="4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 vertical="top"/>
    </xf>
    <xf numFmtId="44" fontId="4" fillId="0" borderId="0" xfId="1" applyFont="1" applyAlignment="1">
      <alignment horizontal="right" vertical="top"/>
    </xf>
    <xf numFmtId="0" fontId="5" fillId="0" borderId="0" xfId="0" applyNumberFormat="1" applyFont="1" applyAlignment="1">
      <alignment horizontal="right" vertical="top"/>
    </xf>
    <xf numFmtId="17" fontId="5" fillId="0" borderId="0" xfId="0" applyNumberFormat="1" applyFont="1" applyAlignment="1">
      <alignment horizontal="right" vertical="top"/>
    </xf>
    <xf numFmtId="0" fontId="6" fillId="0" borderId="0" xfId="0" applyNumberFormat="1" applyFont="1" applyAlignment="1">
      <alignment horizontal="righ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A13" sqref="A13:XFD13"/>
    </sheetView>
  </sheetViews>
  <sheetFormatPr defaultRowHeight="23.25" x14ac:dyDescent="0.25"/>
  <cols>
    <col min="1" max="1" width="49" style="13" customWidth="1"/>
    <col min="2" max="2" width="17.85546875" style="3" customWidth="1"/>
    <col min="3" max="3" width="45.7109375" style="4" customWidth="1"/>
    <col min="4" max="4" width="18.28515625" style="1" customWidth="1"/>
    <col min="5" max="5" width="22.7109375" style="2" customWidth="1"/>
    <col min="6" max="6" width="18.28515625" style="2" customWidth="1"/>
    <col min="7" max="16384" width="9.140625" style="1"/>
  </cols>
  <sheetData>
    <row r="1" spans="1:6" x14ac:dyDescent="0.25">
      <c r="A1" s="13" t="s">
        <v>1</v>
      </c>
      <c r="B1" s="1"/>
    </row>
    <row r="2" spans="1:6" x14ac:dyDescent="0.25">
      <c r="A2" s="13" t="s">
        <v>13</v>
      </c>
      <c r="B2" s="1"/>
    </row>
    <row r="3" spans="1:6" x14ac:dyDescent="0.25">
      <c r="A3" s="13" t="s">
        <v>31</v>
      </c>
      <c r="B3" s="1"/>
    </row>
    <row r="4" spans="1:6" x14ac:dyDescent="0.25">
      <c r="B4" s="1"/>
    </row>
    <row r="5" spans="1:6" x14ac:dyDescent="0.25">
      <c r="B5" s="1"/>
    </row>
    <row r="6" spans="1:6" x14ac:dyDescent="0.25">
      <c r="A6" s="13" t="s">
        <v>0</v>
      </c>
      <c r="B6" s="1"/>
    </row>
    <row r="7" spans="1:6" x14ac:dyDescent="0.25">
      <c r="A7" s="14">
        <v>42644</v>
      </c>
      <c r="B7" s="1"/>
    </row>
    <row r="11" spans="1:6" s="11" customFormat="1" ht="24" x14ac:dyDescent="0.25">
      <c r="A11" s="15"/>
      <c r="B11" s="10" t="s">
        <v>5</v>
      </c>
      <c r="C11" s="9" t="s">
        <v>4</v>
      </c>
      <c r="D11" s="11" t="s">
        <v>6</v>
      </c>
      <c r="E11" s="12" t="s">
        <v>11</v>
      </c>
      <c r="F11" s="12" t="s">
        <v>10</v>
      </c>
    </row>
    <row r="13" spans="1:6" s="7" customFormat="1" ht="24" x14ac:dyDescent="0.25">
      <c r="A13" s="15"/>
      <c r="B13" s="6">
        <v>4</v>
      </c>
      <c r="C13" s="5" t="s">
        <v>2</v>
      </c>
      <c r="E13" s="8">
        <f>SUM(E14:E33)</f>
        <v>24.730000000000004</v>
      </c>
      <c r="F13" s="8">
        <f>PRODUCT(E13,B13)</f>
        <v>98.920000000000016</v>
      </c>
    </row>
    <row r="14" spans="1:6" x14ac:dyDescent="0.25">
      <c r="B14" s="3">
        <v>4</v>
      </c>
      <c r="C14" s="4" t="s">
        <v>14</v>
      </c>
      <c r="E14" s="2">
        <v>6.93</v>
      </c>
      <c r="F14" s="2">
        <f>PRODUCT(E14,B14)</f>
        <v>27.72</v>
      </c>
    </row>
    <row r="15" spans="1:6" x14ac:dyDescent="0.25">
      <c r="B15" s="3">
        <v>3</v>
      </c>
      <c r="C15" s="4" t="s">
        <v>15</v>
      </c>
      <c r="D15" s="1" t="s">
        <v>3</v>
      </c>
      <c r="E15" s="2">
        <v>4.42</v>
      </c>
      <c r="F15" s="2">
        <f>PRODUCT(E15,B15)</f>
        <v>13.26</v>
      </c>
    </row>
    <row r="16" spans="1:6" x14ac:dyDescent="0.25">
      <c r="B16" s="3">
        <v>1</v>
      </c>
      <c r="C16" s="4" t="s">
        <v>16</v>
      </c>
      <c r="D16" s="1" t="s">
        <v>3</v>
      </c>
      <c r="E16" s="2">
        <v>2.6</v>
      </c>
      <c r="F16" s="2">
        <f>PRODUCT(E16,B16)</f>
        <v>2.6</v>
      </c>
    </row>
    <row r="17" spans="2:6" x14ac:dyDescent="0.25">
      <c r="C17" s="4" t="s">
        <v>17</v>
      </c>
      <c r="D17" s="1" t="s">
        <v>3</v>
      </c>
      <c r="E17" s="2">
        <v>0.1</v>
      </c>
      <c r="F17" s="2">
        <f t="shared" ref="F16:F33" si="0">PRODUCT(E17,B17)</f>
        <v>0.1</v>
      </c>
    </row>
    <row r="18" spans="2:6" x14ac:dyDescent="0.25">
      <c r="C18" s="4" t="s">
        <v>18</v>
      </c>
      <c r="D18" s="1" t="s">
        <v>3</v>
      </c>
      <c r="E18" s="2">
        <v>0.1</v>
      </c>
      <c r="F18" s="2">
        <f t="shared" si="0"/>
        <v>0.1</v>
      </c>
    </row>
    <row r="19" spans="2:6" x14ac:dyDescent="0.25">
      <c r="B19" s="3">
        <v>2</v>
      </c>
      <c r="C19" s="4" t="s">
        <v>20</v>
      </c>
      <c r="D19" s="1" t="s">
        <v>3</v>
      </c>
      <c r="E19" s="2">
        <v>0.1</v>
      </c>
      <c r="F19" s="2">
        <f t="shared" si="0"/>
        <v>0.2</v>
      </c>
    </row>
    <row r="20" spans="2:6" x14ac:dyDescent="0.25">
      <c r="C20" s="4" t="s">
        <v>19</v>
      </c>
      <c r="D20" s="1" t="s">
        <v>3</v>
      </c>
      <c r="E20" s="2">
        <v>0.1</v>
      </c>
      <c r="F20" s="2">
        <f t="shared" si="0"/>
        <v>0.1</v>
      </c>
    </row>
    <row r="21" spans="2:6" x14ac:dyDescent="0.25">
      <c r="C21" s="4" t="s">
        <v>21</v>
      </c>
      <c r="D21" s="1" t="s">
        <v>3</v>
      </c>
      <c r="E21" s="2">
        <v>0.1</v>
      </c>
      <c r="F21" s="2">
        <f t="shared" si="0"/>
        <v>0.1</v>
      </c>
    </row>
    <row r="22" spans="2:6" x14ac:dyDescent="0.25">
      <c r="B22" s="3">
        <v>3</v>
      </c>
      <c r="C22" s="4" t="s">
        <v>22</v>
      </c>
      <c r="D22" s="1" t="s">
        <v>3</v>
      </c>
      <c r="E22" s="2">
        <v>0.1</v>
      </c>
      <c r="F22" s="2">
        <f t="shared" si="0"/>
        <v>0.30000000000000004</v>
      </c>
    </row>
    <row r="23" spans="2:6" x14ac:dyDescent="0.25">
      <c r="B23" s="3">
        <v>1</v>
      </c>
      <c r="C23" s="4" t="s">
        <v>23</v>
      </c>
      <c r="D23" s="1" t="s">
        <v>3</v>
      </c>
      <c r="E23" s="2">
        <v>0.85</v>
      </c>
      <c r="F23" s="2">
        <f t="shared" si="0"/>
        <v>0.85</v>
      </c>
    </row>
    <row r="24" spans="2:6" x14ac:dyDescent="0.25">
      <c r="B24" s="3">
        <v>1</v>
      </c>
      <c r="C24" s="4" t="s">
        <v>24</v>
      </c>
      <c r="D24" s="1" t="s">
        <v>3</v>
      </c>
      <c r="E24" s="2">
        <v>0.41</v>
      </c>
      <c r="F24" s="2">
        <f t="shared" si="0"/>
        <v>0.41</v>
      </c>
    </row>
    <row r="25" spans="2:6" x14ac:dyDescent="0.25">
      <c r="B25" s="3">
        <v>0.25</v>
      </c>
      <c r="C25" s="4" t="s">
        <v>7</v>
      </c>
      <c r="D25" s="1" t="s">
        <v>3</v>
      </c>
      <c r="E25" s="2">
        <v>2.29</v>
      </c>
      <c r="F25" s="2">
        <f t="shared" si="0"/>
        <v>0.57250000000000001</v>
      </c>
    </row>
    <row r="26" spans="2:6" x14ac:dyDescent="0.25">
      <c r="B26" s="3">
        <v>1</v>
      </c>
      <c r="C26" s="4" t="s">
        <v>25</v>
      </c>
      <c r="D26" s="1" t="s">
        <v>3</v>
      </c>
      <c r="E26" s="2">
        <v>2.37</v>
      </c>
      <c r="F26" s="2">
        <f t="shared" si="0"/>
        <v>2.37</v>
      </c>
    </row>
    <row r="27" spans="2:6" x14ac:dyDescent="0.25">
      <c r="B27" s="3">
        <v>1</v>
      </c>
      <c r="C27" s="4" t="s">
        <v>26</v>
      </c>
      <c r="D27" s="1" t="s">
        <v>3</v>
      </c>
      <c r="E27" s="2">
        <v>0.36</v>
      </c>
      <c r="F27" s="2">
        <f t="shared" si="0"/>
        <v>0.36</v>
      </c>
    </row>
    <row r="28" spans="2:6" x14ac:dyDescent="0.25">
      <c r="B28" s="3">
        <v>2</v>
      </c>
      <c r="C28" s="4" t="s">
        <v>28</v>
      </c>
      <c r="D28" s="1" t="s">
        <v>3</v>
      </c>
      <c r="E28" s="2">
        <v>0.17</v>
      </c>
      <c r="F28" s="2">
        <f t="shared" si="0"/>
        <v>0.34</v>
      </c>
    </row>
    <row r="29" spans="2:6" x14ac:dyDescent="0.25">
      <c r="B29" s="3">
        <v>1</v>
      </c>
      <c r="C29" s="4" t="s">
        <v>8</v>
      </c>
      <c r="D29" s="1" t="s">
        <v>3</v>
      </c>
      <c r="E29" s="2">
        <v>0.84</v>
      </c>
      <c r="F29" s="2">
        <f t="shared" si="0"/>
        <v>0.84</v>
      </c>
    </row>
    <row r="30" spans="2:6" x14ac:dyDescent="0.25">
      <c r="B30" s="3">
        <v>1</v>
      </c>
      <c r="C30" s="4" t="s">
        <v>27</v>
      </c>
      <c r="D30" s="1" t="s">
        <v>3</v>
      </c>
      <c r="E30" s="2">
        <v>0.17</v>
      </c>
      <c r="F30" s="2">
        <f t="shared" si="0"/>
        <v>0.17</v>
      </c>
    </row>
    <row r="31" spans="2:6" x14ac:dyDescent="0.25">
      <c r="B31" s="3">
        <v>1</v>
      </c>
      <c r="C31" s="4" t="s">
        <v>29</v>
      </c>
      <c r="D31" s="1" t="s">
        <v>3</v>
      </c>
      <c r="E31" s="2">
        <v>1.68</v>
      </c>
      <c r="F31" s="2">
        <f t="shared" si="0"/>
        <v>1.68</v>
      </c>
    </row>
    <row r="32" spans="2:6" x14ac:dyDescent="0.25">
      <c r="B32" s="3">
        <v>5</v>
      </c>
      <c r="C32" s="4" t="s">
        <v>9</v>
      </c>
      <c r="D32" s="1" t="s">
        <v>3</v>
      </c>
      <c r="E32" s="2">
        <v>0.53</v>
      </c>
      <c r="F32" s="2">
        <f t="shared" si="0"/>
        <v>2.6500000000000004</v>
      </c>
    </row>
    <row r="33" spans="1:6" x14ac:dyDescent="0.25">
      <c r="B33" s="3">
        <v>1</v>
      </c>
      <c r="C33" s="4" t="s">
        <v>30</v>
      </c>
      <c r="D33" s="1" t="s">
        <v>3</v>
      </c>
      <c r="E33" s="2">
        <v>0.51</v>
      </c>
      <c r="F33" s="2">
        <f t="shared" si="0"/>
        <v>0.51</v>
      </c>
    </row>
    <row r="39" spans="1:6" s="7" customFormat="1" ht="24" x14ac:dyDescent="0.25">
      <c r="A39" s="15"/>
      <c r="B39" s="6"/>
      <c r="C39" s="5"/>
      <c r="E39" s="8"/>
      <c r="F39" s="8"/>
    </row>
    <row r="52" spans="1:6" s="7" customFormat="1" ht="24" x14ac:dyDescent="0.25">
      <c r="A52" s="15"/>
      <c r="B52" s="6"/>
      <c r="C52" s="5"/>
      <c r="E52" s="8"/>
      <c r="F52" s="8"/>
    </row>
    <row r="63" spans="1:6" s="7" customFormat="1" ht="24" x14ac:dyDescent="0.25">
      <c r="A63" s="15"/>
      <c r="B63" s="6"/>
      <c r="C63" s="5"/>
      <c r="E63" s="8"/>
      <c r="F63" s="8"/>
    </row>
    <row r="75" spans="1:6" s="7" customFormat="1" ht="24" x14ac:dyDescent="0.25">
      <c r="A75" s="15"/>
      <c r="B75" s="6"/>
      <c r="C75" s="5"/>
      <c r="E75" s="8"/>
      <c r="F75" s="8"/>
    </row>
    <row r="88" spans="1:6" s="11" customFormat="1" ht="24" x14ac:dyDescent="0.25">
      <c r="A88" s="15"/>
      <c r="B88" s="10"/>
      <c r="C88" s="9" t="s">
        <v>12</v>
      </c>
      <c r="E88" s="12"/>
      <c r="F88" s="12" t="e">
        <f>SUM(F75,F63,F52,F39,#REF!)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PINENUT&amp;POGO</dc:creator>
  <cp:lastModifiedBy>PINENUT&amp;POGO</cp:lastModifiedBy>
  <dcterms:created xsi:type="dcterms:W3CDTF">2016-10-31T19:19:11Z</dcterms:created>
  <dcterms:modified xsi:type="dcterms:W3CDTF">2016-10-31T20:48:36Z</dcterms:modified>
</cp:coreProperties>
</file>