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oyangpan/Desktop/DUKE/Spring 2019/Empirical Asset Pricing/hwk1/"/>
    </mc:Choice>
  </mc:AlternateContent>
  <xr:revisionPtr revIDLastSave="0" documentId="13_ncr:1_{3C6F2A58-1D4A-A24C-9D34-EA54B35232B9}" xr6:coauthVersionLast="40" xr6:coauthVersionMax="40" xr10:uidLastSave="{00000000-0000-0000-0000-000000000000}"/>
  <bookViews>
    <workbookView xWindow="0" yWindow="460" windowWidth="26600" windowHeight="16140" activeTab="1" xr2:uid="{00000000-000D-0000-FFFF-FFFF00000000}"/>
  </bookViews>
  <sheets>
    <sheet name="stock_return" sheetId="1" r:id="rId1"/>
    <sheet name="1f" sheetId="3" r:id="rId2"/>
    <sheet name="Par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4" i="3" l="1"/>
  <c r="P5" i="3"/>
  <c r="Q5" i="3"/>
  <c r="R5" i="3"/>
  <c r="S5" i="3"/>
  <c r="T5" i="3"/>
  <c r="U5" i="3"/>
  <c r="V5" i="3"/>
  <c r="W5" i="3"/>
  <c r="X5" i="3"/>
  <c r="Y5" i="3"/>
  <c r="O5" i="3"/>
  <c r="P4" i="3" l="1"/>
  <c r="Q4" i="3"/>
  <c r="R4" i="3"/>
  <c r="S4" i="3"/>
  <c r="T4" i="3"/>
  <c r="U4" i="3"/>
  <c r="V4" i="3"/>
  <c r="W4" i="3"/>
  <c r="X4" i="3"/>
  <c r="O4" i="3"/>
  <c r="P3" i="3"/>
  <c r="Q3" i="3"/>
  <c r="R3" i="3"/>
  <c r="S3" i="3"/>
  <c r="T3" i="3"/>
  <c r="U3" i="3"/>
  <c r="V3" i="3"/>
  <c r="W3" i="3"/>
  <c r="X3" i="3"/>
  <c r="Y3" i="3"/>
  <c r="O3" i="3"/>
  <c r="K19" i="2" l="1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" i="2"/>
  <c r="I19" i="2" l="1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" i="2"/>
  <c r="F20" i="2"/>
  <c r="F19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" i="2"/>
  <c r="B4" i="2"/>
</calcChain>
</file>

<file path=xl/sharedStrings.xml><?xml version="1.0" encoding="utf-8"?>
<sst xmlns="http://schemas.openxmlformats.org/spreadsheetml/2006/main" count="101" uniqueCount="66">
  <si>
    <t>Simple Monthly Returns (In Percent) for 50 Randomly Selected Stocks</t>
  </si>
  <si>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</si>
  <si>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</si>
  <si>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</si>
  <si>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</si>
  <si>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</si>
  <si>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</si>
  <si>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</si>
  <si>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</si>
  <si>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</si>
  <si>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</si>
  <si>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</si>
  <si>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</si>
  <si>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</si>
  <si>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</si>
  <si>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</si>
  <si>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</si>
  <si>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</si>
  <si>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</si>
  <si>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</si>
  <si>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</si>
  <si>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</si>
  <si>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</si>
  <si>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</si>
  <si>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</si>
  <si>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</si>
  <si>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</si>
  <si>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</si>
  <si>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</si>
  <si>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</si>
  <si>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</si>
  <si>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</si>
  <si>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</si>
  <si>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</si>
  <si>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</si>
  <si>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</si>
  <si>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</si>
  <si>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</si>
  <si>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</si>
  <si>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</si>
  <si>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</si>
  <si>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</si>
  <si>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</si>
  <si>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</si>
  <si>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</si>
  <si>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</si>
  <si>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</si>
  <si>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</si>
  <si>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</si>
  <si>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</si>
  <si>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</si>
  <si>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</si>
  <si>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</si>
  <si>
    <t>The time period is 2001.01 to 2015.12</t>
  </si>
  <si>
    <t>Regression</t>
  </si>
  <si>
    <t>Method1</t>
  </si>
  <si>
    <t>Market</t>
  </si>
  <si>
    <t>Method 2</t>
  </si>
  <si>
    <t>Volatility</t>
  </si>
  <si>
    <t>OLS Beta</t>
  </si>
  <si>
    <t>year</t>
  </si>
  <si>
    <t>Month</t>
  </si>
  <si>
    <t>Day</t>
  </si>
  <si>
    <t>slope</t>
  </si>
  <si>
    <t>intercept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</si>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</sst>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_);_(* \(#,##0.0000\);_(* &quot;-&quot;??_);_(@_)"/>
    <numFmt numFmtId="165" formatCode="#,##0.0000"/>
  </numFmts>
  <fonts count="9">
    <font>
      <sz val="9"/>
      <color indexed="0"/>
      <name val="Helvetica"/>
    </font>
    <font>
      <b/>
      <sz val="9"/>
      <color indexed="0"/>
      <name val="Helvetica"/>
      <family val="2"/>
    </font>
    <font>
      <sz val="10"/>
      <color indexed="0"/>
      <name val="Arial Unicode MS"/>
      <family val="2"/>
    </font>
    <font>
      <sz val="9"/>
      <color indexed="0"/>
      <name val="Helvetica"/>
      <family val="2"/>
    </font>
    <font>
      <i/>
      <sz val="9"/>
      <color indexed="0"/>
      <name val="Helvetica"/>
      <family val="2"/>
    </font>
    <font>
      <sz val="9"/>
      <color indexed="0"/>
      <name val="Helvetica"/>
      <family val="2"/>
    </font>
    <font>
      <b/>
      <sz val="9"/>
      <color indexed="0"/>
      <name val="Helvetica"/>
      <family val="2"/>
    </font>
    <font>
      <b/>
      <sz val="9"/>
      <name val="Helvetica"/>
      <family val="2"/>
    </font>
    <font>
      <sz val="9"/>
      <color indexed="0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0" fillId="0" borderId="0" xfId="0" applyFill="1" applyBorder="1" applyAlignment="1"/>
    <xf numFmtId="0" fontId="5" fillId="0" borderId="0" xfId="0" applyFont="1"/>
    <xf numFmtId="0" fontId="0" fillId="0" borderId="1" xfId="0" applyBorder="1"/>
    <xf numFmtId="0" fontId="6" fillId="0" borderId="1" xfId="0" applyFont="1" applyBorder="1" applyAlignment="1"/>
    <xf numFmtId="0" fontId="0" fillId="0" borderId="3" xfId="0" applyBorder="1"/>
    <xf numFmtId="0" fontId="6" fillId="0" borderId="3" xfId="0" applyFont="1" applyBorder="1" applyAlignment="1"/>
    <xf numFmtId="0" fontId="5" fillId="0" borderId="1" xfId="0" applyFont="1" applyBorder="1" applyAlignment="1">
      <alignment horizontal="center"/>
    </xf>
    <xf numFmtId="164" fontId="0" fillId="0" borderId="1" xfId="1" applyNumberFormat="1" applyFont="1" applyBorder="1"/>
    <xf numFmtId="164" fontId="0" fillId="0" borderId="3" xfId="1" applyNumberFormat="1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/>
    <xf numFmtId="164" fontId="0" fillId="0" borderId="2" xfId="1" applyNumberFormat="1" applyFont="1" applyBorder="1"/>
    <xf numFmtId="0" fontId="0" fillId="0" borderId="0" xfId="0" applyBorder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165" fontId="0" fillId="0" borderId="0" xfId="1" applyNumberFormat="1" applyFont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Part2!$D$18:$D$186</c:f>
              <c:numCache>
                <c:formatCode>_(* #,##0.0000_);_(* \(#,##0.0000\);_(* "-"??_);_(@_)</c:formatCode>
                <c:ptCount val="169"/>
                <c:pt idx="0">
                  <c:v>16.641857071969572</c:v>
                </c:pt>
                <c:pt idx="1">
                  <c:v>16.429668907314422</c:v>
                </c:pt>
                <c:pt idx="2">
                  <c:v>15.824245121799022</c:v>
                </c:pt>
                <c:pt idx="3">
                  <c:v>15.72470518140468</c:v>
                </c:pt>
                <c:pt idx="4">
                  <c:v>15.25110117580585</c:v>
                </c:pt>
                <c:pt idx="5">
                  <c:v>14.835192843078364</c:v>
                </c:pt>
                <c:pt idx="6">
                  <c:v>14.85157314728918</c:v>
                </c:pt>
                <c:pt idx="7">
                  <c:v>14.433454417923278</c:v>
                </c:pt>
                <c:pt idx="8">
                  <c:v>14.31412203970169</c:v>
                </c:pt>
                <c:pt idx="9">
                  <c:v>14.739287376683995</c:v>
                </c:pt>
                <c:pt idx="10">
                  <c:v>14.602508301048356</c:v>
                </c:pt>
                <c:pt idx="11">
                  <c:v>15.570281827556164</c:v>
                </c:pt>
                <c:pt idx="12">
                  <c:v>15.908249747973375</c:v>
                </c:pt>
                <c:pt idx="13">
                  <c:v>15.687622281161667</c:v>
                </c:pt>
                <c:pt idx="14">
                  <c:v>15.457635652595277</c:v>
                </c:pt>
                <c:pt idx="15">
                  <c:v>15.157667602816218</c:v>
                </c:pt>
                <c:pt idx="16">
                  <c:v>15.169098293212429</c:v>
                </c:pt>
                <c:pt idx="17">
                  <c:v>15.089363957410923</c:v>
                </c:pt>
                <c:pt idx="18">
                  <c:v>15.001233501008562</c:v>
                </c:pt>
                <c:pt idx="19">
                  <c:v>14.845610570278529</c:v>
                </c:pt>
                <c:pt idx="20">
                  <c:v>15.42935511876232</c:v>
                </c:pt>
                <c:pt idx="21">
                  <c:v>15.198664362104124</c:v>
                </c:pt>
                <c:pt idx="22">
                  <c:v>15.71449919423366</c:v>
                </c:pt>
                <c:pt idx="23">
                  <c:v>15.49042573361978</c:v>
                </c:pt>
                <c:pt idx="24">
                  <c:v>15.26881897009366</c:v>
                </c:pt>
                <c:pt idx="25">
                  <c:v>15.09789951923339</c:v>
                </c:pt>
                <c:pt idx="26">
                  <c:v>14.897147789478757</c:v>
                </c:pt>
                <c:pt idx="27">
                  <c:v>14.71884870324034</c:v>
                </c:pt>
                <c:pt idx="28">
                  <c:v>14.694530068142091</c:v>
                </c:pt>
                <c:pt idx="29">
                  <c:v>14.526585181538289</c:v>
                </c:pt>
                <c:pt idx="30">
                  <c:v>14.389397426243505</c:v>
                </c:pt>
                <c:pt idx="31">
                  <c:v>14.318909803895055</c:v>
                </c:pt>
                <c:pt idx="32">
                  <c:v>14.197886249236465</c:v>
                </c:pt>
                <c:pt idx="33">
                  <c:v>14.112332574337563</c:v>
                </c:pt>
                <c:pt idx="34">
                  <c:v>14.146493808337105</c:v>
                </c:pt>
                <c:pt idx="35">
                  <c:v>13.992269238509991</c:v>
                </c:pt>
                <c:pt idx="36">
                  <c:v>13.846343660170136</c:v>
                </c:pt>
                <c:pt idx="37">
                  <c:v>13.721984387835665</c:v>
                </c:pt>
                <c:pt idx="38">
                  <c:v>13.735458114779401</c:v>
                </c:pt>
                <c:pt idx="39">
                  <c:v>13.60636617904585</c:v>
                </c:pt>
                <c:pt idx="40">
                  <c:v>13.474457903456619</c:v>
                </c:pt>
                <c:pt idx="41">
                  <c:v>13.429799266852477</c:v>
                </c:pt>
                <c:pt idx="42">
                  <c:v>13.304343405022479</c:v>
                </c:pt>
                <c:pt idx="43">
                  <c:v>13.301597989244245</c:v>
                </c:pt>
                <c:pt idx="44">
                  <c:v>13.185046325569809</c:v>
                </c:pt>
                <c:pt idx="45">
                  <c:v>13.074944846594336</c:v>
                </c:pt>
                <c:pt idx="46">
                  <c:v>13.128974899302746</c:v>
                </c:pt>
                <c:pt idx="47">
                  <c:v>13.137513205258019</c:v>
                </c:pt>
                <c:pt idx="48">
                  <c:v>13.027196418246648</c:v>
                </c:pt>
                <c:pt idx="49">
                  <c:v>12.969501812301974</c:v>
                </c:pt>
                <c:pt idx="50">
                  <c:v>12.865334262424543</c:v>
                </c:pt>
                <c:pt idx="51">
                  <c:v>12.807627682012281</c:v>
                </c:pt>
                <c:pt idx="52">
                  <c:v>12.733378612987398</c:v>
                </c:pt>
                <c:pt idx="53">
                  <c:v>12.699115842567071</c:v>
                </c:pt>
                <c:pt idx="54">
                  <c:v>12.6072757042734</c:v>
                </c:pt>
                <c:pt idx="55">
                  <c:v>12.51321552785846</c:v>
                </c:pt>
                <c:pt idx="56">
                  <c:v>12.470612409371901</c:v>
                </c:pt>
                <c:pt idx="57">
                  <c:v>12.380380297424464</c:v>
                </c:pt>
                <c:pt idx="58">
                  <c:v>12.341676243261752</c:v>
                </c:pt>
                <c:pt idx="59">
                  <c:v>12.256109887898226</c:v>
                </c:pt>
                <c:pt idx="60">
                  <c:v>12.173553032188007</c:v>
                </c:pt>
                <c:pt idx="61">
                  <c:v>12.1281124492785</c:v>
                </c:pt>
                <c:pt idx="62">
                  <c:v>12.045256726339888</c:v>
                </c:pt>
                <c:pt idx="63">
                  <c:v>11.96851317353806</c:v>
                </c:pt>
                <c:pt idx="64">
                  <c:v>12.00104507212548</c:v>
                </c:pt>
                <c:pt idx="65">
                  <c:v>11.9253372544397</c:v>
                </c:pt>
                <c:pt idx="66">
                  <c:v>11.867397241160512</c:v>
                </c:pt>
                <c:pt idx="67">
                  <c:v>11.815325980731002</c:v>
                </c:pt>
                <c:pt idx="68">
                  <c:v>11.745314996868292</c:v>
                </c:pt>
                <c:pt idx="69">
                  <c:v>11.69423254013819</c:v>
                </c:pt>
                <c:pt idx="70">
                  <c:v>11.685609787043816</c:v>
                </c:pt>
                <c:pt idx="71">
                  <c:v>11.620255771390212</c:v>
                </c:pt>
                <c:pt idx="72">
                  <c:v>11.565977198410501</c:v>
                </c:pt>
                <c:pt idx="73">
                  <c:v>11.524429580309178</c:v>
                </c:pt>
                <c:pt idx="74">
                  <c:v>11.462347035641345</c:v>
                </c:pt>
                <c:pt idx="75">
                  <c:v>11.412552584100245</c:v>
                </c:pt>
                <c:pt idx="76">
                  <c:v>11.35254189374988</c:v>
                </c:pt>
                <c:pt idx="77">
                  <c:v>11.350552953551126</c:v>
                </c:pt>
                <c:pt idx="78">
                  <c:v>11.376922595156589</c:v>
                </c:pt>
                <c:pt idx="79">
                  <c:v>11.397716662339949</c:v>
                </c:pt>
                <c:pt idx="80">
                  <c:v>11.33506741343156</c:v>
                </c:pt>
                <c:pt idx="81">
                  <c:v>11.344790558334106</c:v>
                </c:pt>
                <c:pt idx="82">
                  <c:v>11.316548887185631</c:v>
                </c:pt>
                <c:pt idx="83">
                  <c:v>11.444662645104371</c:v>
                </c:pt>
                <c:pt idx="84">
                  <c:v>11.384275878518991</c:v>
                </c:pt>
                <c:pt idx="85">
                  <c:v>11.327705763133835</c:v>
                </c:pt>
                <c:pt idx="86">
                  <c:v>11.27483125460723</c:v>
                </c:pt>
                <c:pt idx="87">
                  <c:v>11.325693176763103</c:v>
                </c:pt>
                <c:pt idx="88">
                  <c:v>11.31631596567143</c:v>
                </c:pt>
                <c:pt idx="89">
                  <c:v>11.285424674813848</c:v>
                </c:pt>
                <c:pt idx="90">
                  <c:v>11.272705090416338</c:v>
                </c:pt>
                <c:pt idx="91">
                  <c:v>11.295944376386471</c:v>
                </c:pt>
                <c:pt idx="92">
                  <c:v>11.243027721188939</c:v>
                </c:pt>
                <c:pt idx="93">
                  <c:v>11.194782841472874</c:v>
                </c:pt>
                <c:pt idx="94">
                  <c:v>11.141473453657008</c:v>
                </c:pt>
                <c:pt idx="95">
                  <c:v>11.114477481632331</c:v>
                </c:pt>
                <c:pt idx="96">
                  <c:v>11.066026782932898</c:v>
                </c:pt>
                <c:pt idx="97">
                  <c:v>11.088492500435395</c:v>
                </c:pt>
                <c:pt idx="98">
                  <c:v>11.066135049847954</c:v>
                </c:pt>
                <c:pt idx="99">
                  <c:v>11.015751713383185</c:v>
                </c:pt>
                <c:pt idx="100">
                  <c:v>10.984236847107923</c:v>
                </c:pt>
                <c:pt idx="101">
                  <c:v>10.950956852761626</c:v>
                </c:pt>
                <c:pt idx="102">
                  <c:v>10.911520427041792</c:v>
                </c:pt>
                <c:pt idx="103">
                  <c:v>10.880548415552719</c:v>
                </c:pt>
                <c:pt idx="104">
                  <c:v>10.851926027192894</c:v>
                </c:pt>
                <c:pt idx="105">
                  <c:v>10.930286687837636</c:v>
                </c:pt>
                <c:pt idx="106">
                  <c:v>10.916584213133961</c:v>
                </c:pt>
                <c:pt idx="107">
                  <c:v>10.890578979423458</c:v>
                </c:pt>
                <c:pt idx="108">
                  <c:v>10.846050205646129</c:v>
                </c:pt>
                <c:pt idx="109">
                  <c:v>10.808100556698633</c:v>
                </c:pt>
                <c:pt idx="110">
                  <c:v>10.771465197124574</c:v>
                </c:pt>
                <c:pt idx="111">
                  <c:v>10.731560660663634</c:v>
                </c:pt>
                <c:pt idx="112">
                  <c:v>10.690757926397909</c:v>
                </c:pt>
                <c:pt idx="113">
                  <c:v>10.647996811613771</c:v>
                </c:pt>
                <c:pt idx="114">
                  <c:v>10.625879025009066</c:v>
                </c:pt>
                <c:pt idx="115">
                  <c:v>10.616070497255903</c:v>
                </c:pt>
                <c:pt idx="116">
                  <c:v>10.628905918738266</c:v>
                </c:pt>
                <c:pt idx="117">
                  <c:v>10.588115306892131</c:v>
                </c:pt>
                <c:pt idx="118">
                  <c:v>10.637010874088299</c:v>
                </c:pt>
                <c:pt idx="119">
                  <c:v>10.598050372719717</c:v>
                </c:pt>
                <c:pt idx="120">
                  <c:v>10.562157890665167</c:v>
                </c:pt>
                <c:pt idx="121">
                  <c:v>10.569535255632262</c:v>
                </c:pt>
                <c:pt idx="122">
                  <c:v>10.532176574349014</c:v>
                </c:pt>
                <c:pt idx="123">
                  <c:v>10.49285877001933</c:v>
                </c:pt>
                <c:pt idx="124">
                  <c:v>10.462196504355092</c:v>
                </c:pt>
                <c:pt idx="125">
                  <c:v>10.467373220533315</c:v>
                </c:pt>
                <c:pt idx="126">
                  <c:v>10.429176852790174</c:v>
                </c:pt>
                <c:pt idx="127">
                  <c:v>10.399081178626352</c:v>
                </c:pt>
                <c:pt idx="128">
                  <c:v>10.375574508760826</c:v>
                </c:pt>
                <c:pt idx="129">
                  <c:v>10.348445960197694</c:v>
                </c:pt>
                <c:pt idx="130">
                  <c:v>10.313744505894501</c:v>
                </c:pt>
                <c:pt idx="131">
                  <c:v>10.284712810234195</c:v>
                </c:pt>
                <c:pt idx="132">
                  <c:v>10.255613366695691</c:v>
                </c:pt>
                <c:pt idx="133">
                  <c:v>10.238606991157873</c:v>
                </c:pt>
                <c:pt idx="134">
                  <c:v>10.207822734074355</c:v>
                </c:pt>
                <c:pt idx="135">
                  <c:v>10.175153242289394</c:v>
                </c:pt>
                <c:pt idx="136">
                  <c:v>10.142441695818677</c:v>
                </c:pt>
                <c:pt idx="137">
                  <c:v>10.108652266104416</c:v>
                </c:pt>
                <c:pt idx="138">
                  <c:v>10.078458679960715</c:v>
                </c:pt>
                <c:pt idx="139">
                  <c:v>10.098839024188788</c:v>
                </c:pt>
                <c:pt idx="140">
                  <c:v>10.068273754696632</c:v>
                </c:pt>
                <c:pt idx="141">
                  <c:v>10.043230297319418</c:v>
                </c:pt>
                <c:pt idx="142">
                  <c:v>10.017498141305015</c:v>
                </c:pt>
                <c:pt idx="143">
                  <c:v>9.985787104986688</c:v>
                </c:pt>
                <c:pt idx="144">
                  <c:v>9.9543155187232042</c:v>
                </c:pt>
                <c:pt idx="145">
                  <c:v>9.9258813787514342</c:v>
                </c:pt>
                <c:pt idx="146">
                  <c:v>9.9038955305707166</c:v>
                </c:pt>
                <c:pt idx="147">
                  <c:v>9.8784530661361174</c:v>
                </c:pt>
                <c:pt idx="148">
                  <c:v>9.8514242852398297</c:v>
                </c:pt>
                <c:pt idx="149">
                  <c:v>9.8230525584689641</c:v>
                </c:pt>
                <c:pt idx="150">
                  <c:v>9.7929018309442775</c:v>
                </c:pt>
                <c:pt idx="151">
                  <c:v>9.7658364903376871</c:v>
                </c:pt>
                <c:pt idx="152">
                  <c:v>9.7398746032375847</c:v>
                </c:pt>
                <c:pt idx="153">
                  <c:v>9.7109528116209756</c:v>
                </c:pt>
                <c:pt idx="154">
                  <c:v>9.6871020938233112</c:v>
                </c:pt>
                <c:pt idx="155">
                  <c:v>9.6827748186797038</c:v>
                </c:pt>
                <c:pt idx="156">
                  <c:v>9.6555563858982882</c:v>
                </c:pt>
                <c:pt idx="157">
                  <c:v>9.6267774739635783</c:v>
                </c:pt>
                <c:pt idx="158">
                  <c:v>9.6250180289689542</c:v>
                </c:pt>
                <c:pt idx="159">
                  <c:v>9.6003116512732039</c:v>
                </c:pt>
                <c:pt idx="160">
                  <c:v>9.5807256663180151</c:v>
                </c:pt>
                <c:pt idx="161">
                  <c:v>9.5547147167228328</c:v>
                </c:pt>
                <c:pt idx="162">
                  <c:v>9.5491445807680471</c:v>
                </c:pt>
                <c:pt idx="163">
                  <c:v>9.5242521351673854</c:v>
                </c:pt>
                <c:pt idx="164">
                  <c:v>9.5041549195596886</c:v>
                </c:pt>
                <c:pt idx="165">
                  <c:v>9.4796745129573701</c:v>
                </c:pt>
                <c:pt idx="166">
                  <c:v>9.5169286926375651</c:v>
                </c:pt>
                <c:pt idx="167">
                  <c:v>9.4910983632271542</c:v>
                </c:pt>
                <c:pt idx="168">
                  <c:v>9.4765112071884516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F-C54E-91C7-5BFC987A856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Part2!$E$18:$E$186</c:f>
              <c:numCache>
                <c:formatCode>_(* #,##0.0000_);_(* \(#,##0.0000\);_(* "-"??_);_(@_)</c:formatCode>
                <c:ptCount val="169"/>
                <c:pt idx="0">
                  <c:v>6.2143531422476883</c:v>
                </c:pt>
                <c:pt idx="1">
                  <c:v>5.9537780668065929</c:v>
                </c:pt>
                <c:pt idx="2">
                  <c:v>5.7306972460023164</c:v>
                </c:pt>
                <c:pt idx="3">
                  <c:v>5.6976517465104344</c:v>
                </c:pt>
                <c:pt idx="4">
                  <c:v>5.611276666489772</c:v>
                </c:pt>
                <c:pt idx="5">
                  <c:v>5.4332646855286333</c:v>
                </c:pt>
                <c:pt idx="6">
                  <c:v>5.4660480516433365</c:v>
                </c:pt>
                <c:pt idx="7">
                  <c:v>5.5421238763294829</c:v>
                </c:pt>
                <c:pt idx="8">
                  <c:v>5.420656070351443</c:v>
                </c:pt>
                <c:pt idx="9">
                  <c:v>5.6011260366130253</c:v>
                </c:pt>
                <c:pt idx="10">
                  <c:v>5.8196107617278541</c:v>
                </c:pt>
                <c:pt idx="11">
                  <c:v>5.9012396195887185</c:v>
                </c:pt>
                <c:pt idx="12">
                  <c:v>5.8351752843435793</c:v>
                </c:pt>
                <c:pt idx="13">
                  <c:v>5.7161244915366725</c:v>
                </c:pt>
                <c:pt idx="14">
                  <c:v>5.6007743833810126</c:v>
                </c:pt>
                <c:pt idx="15">
                  <c:v>5.5110457919723617</c:v>
                </c:pt>
                <c:pt idx="16">
                  <c:v>5.7002474032410317</c:v>
                </c:pt>
                <c:pt idx="17">
                  <c:v>5.7577675580760079</c:v>
                </c:pt>
                <c:pt idx="18">
                  <c:v>5.673187816088701</c:v>
                </c:pt>
                <c:pt idx="19">
                  <c:v>5.6021155826975226</c:v>
                </c:pt>
                <c:pt idx="20">
                  <c:v>5.5363547433456217</c:v>
                </c:pt>
                <c:pt idx="21">
                  <c:v>5.4498815854073177</c:v>
                </c:pt>
                <c:pt idx="22">
                  <c:v>5.479486381350676</c:v>
                </c:pt>
                <c:pt idx="23">
                  <c:v>5.4077258948719473</c:v>
                </c:pt>
                <c:pt idx="24">
                  <c:v>5.3877354829602213</c:v>
                </c:pt>
                <c:pt idx="25">
                  <c:v>5.3263862006810427</c:v>
                </c:pt>
                <c:pt idx="26">
                  <c:v>5.259740485135608</c:v>
                </c:pt>
                <c:pt idx="27">
                  <c:v>5.1932127589265225</c:v>
                </c:pt>
                <c:pt idx="28">
                  <c:v>5.1408721712338927</c:v>
                </c:pt>
                <c:pt idx="29">
                  <c:v>5.081161069346404</c:v>
                </c:pt>
                <c:pt idx="30">
                  <c:v>5.0297931666326212</c:v>
                </c:pt>
                <c:pt idx="31">
                  <c:v>5.0036340809675925</c:v>
                </c:pt>
                <c:pt idx="32">
                  <c:v>4.9453222941509862</c:v>
                </c:pt>
                <c:pt idx="33">
                  <c:v>4.8986285254545372</c:v>
                </c:pt>
                <c:pt idx="34">
                  <c:v>4.8508386192231931</c:v>
                </c:pt>
                <c:pt idx="35">
                  <c:v>4.8478394808287044</c:v>
                </c:pt>
                <c:pt idx="36">
                  <c:v>4.8204115195634678</c:v>
                </c:pt>
                <c:pt idx="37">
                  <c:v>4.7877110371335414</c:v>
                </c:pt>
                <c:pt idx="38">
                  <c:v>4.7478746089071784</c:v>
                </c:pt>
                <c:pt idx="39">
                  <c:v>4.7077433536948776</c:v>
                </c:pt>
                <c:pt idx="40">
                  <c:v>4.6763105125790263</c:v>
                </c:pt>
                <c:pt idx="41">
                  <c:v>4.6585055077983171</c:v>
                </c:pt>
                <c:pt idx="42">
                  <c:v>4.6161972563702189</c:v>
                </c:pt>
                <c:pt idx="43">
                  <c:v>4.606898026568393</c:v>
                </c:pt>
                <c:pt idx="44">
                  <c:v>4.5663413378567572</c:v>
                </c:pt>
                <c:pt idx="45">
                  <c:v>4.52659751335226</c:v>
                </c:pt>
                <c:pt idx="46">
                  <c:v>4.497510341514114</c:v>
                </c:pt>
                <c:pt idx="47">
                  <c:v>4.4857851917832621</c:v>
                </c:pt>
                <c:pt idx="48">
                  <c:v>4.4476103322647687</c:v>
                </c:pt>
                <c:pt idx="49">
                  <c:v>4.4356959913604443</c:v>
                </c:pt>
                <c:pt idx="50">
                  <c:v>4.3997076428109301</c:v>
                </c:pt>
                <c:pt idx="51">
                  <c:v>4.3684221685242131</c:v>
                </c:pt>
                <c:pt idx="52">
                  <c:v>4.3351120617549199</c:v>
                </c:pt>
                <c:pt idx="53">
                  <c:v>4.3230050709549142</c:v>
                </c:pt>
                <c:pt idx="54">
                  <c:v>4.2898820638912314</c:v>
                </c:pt>
                <c:pt idx="55">
                  <c:v>4.2577466831646333</c:v>
                </c:pt>
                <c:pt idx="56">
                  <c:v>4.2340653283916669</c:v>
                </c:pt>
                <c:pt idx="57">
                  <c:v>4.2071148051294651</c:v>
                </c:pt>
                <c:pt idx="58">
                  <c:v>4.195408492159701</c:v>
                </c:pt>
                <c:pt idx="59">
                  <c:v>4.1716712137198995</c:v>
                </c:pt>
                <c:pt idx="60">
                  <c:v>4.1428428411606735</c:v>
                </c:pt>
                <c:pt idx="61">
                  <c:v>4.1175725972365482</c:v>
                </c:pt>
                <c:pt idx="62">
                  <c:v>4.095165342235588</c:v>
                </c:pt>
                <c:pt idx="63">
                  <c:v>4.0685312575600845</c:v>
                </c:pt>
                <c:pt idx="64">
                  <c:v>4.0612872634238943</c:v>
                </c:pt>
                <c:pt idx="65">
                  <c:v>4.0527368077960508</c:v>
                </c:pt>
                <c:pt idx="66">
                  <c:v>4.0329584257740452</c:v>
                </c:pt>
                <c:pt idx="67">
                  <c:v>4.0287610403699841</c:v>
                </c:pt>
                <c:pt idx="68">
                  <c:v>4.003884394448411</c:v>
                </c:pt>
                <c:pt idx="69">
                  <c:v>3.9986655312749071</c:v>
                </c:pt>
                <c:pt idx="70">
                  <c:v>3.980277682857333</c:v>
                </c:pt>
                <c:pt idx="71">
                  <c:v>4.0017696576316935</c:v>
                </c:pt>
                <c:pt idx="72">
                  <c:v>3.9789286458132236</c:v>
                </c:pt>
                <c:pt idx="73">
                  <c:v>4.0215131495579941</c:v>
                </c:pt>
                <c:pt idx="74">
                  <c:v>4.0074518752157005</c:v>
                </c:pt>
                <c:pt idx="75">
                  <c:v>3.9870130541329005</c:v>
                </c:pt>
                <c:pt idx="76">
                  <c:v>3.9961596566584379</c:v>
                </c:pt>
                <c:pt idx="77">
                  <c:v>3.9788366471197669</c:v>
                </c:pt>
                <c:pt idx="78">
                  <c:v>4.0516812122260504</c:v>
                </c:pt>
                <c:pt idx="79">
                  <c:v>4.0329716378091298</c:v>
                </c:pt>
                <c:pt idx="80">
                  <c:v>4.0114618596975271</c:v>
                </c:pt>
                <c:pt idx="81">
                  <c:v>4.1258512096943729</c:v>
                </c:pt>
                <c:pt idx="82">
                  <c:v>4.5338975369754451</c:v>
                </c:pt>
                <c:pt idx="83">
                  <c:v>4.5931386665689073</c:v>
                </c:pt>
                <c:pt idx="84">
                  <c:v>4.5747815506459402</c:v>
                </c:pt>
                <c:pt idx="85">
                  <c:v>4.617538112645617</c:v>
                </c:pt>
                <c:pt idx="86">
                  <c:v>4.7014468848436355</c:v>
                </c:pt>
                <c:pt idx="87">
                  <c:v>4.7618405439820304</c:v>
                </c:pt>
                <c:pt idx="88">
                  <c:v>4.8651192114764195</c:v>
                </c:pt>
                <c:pt idx="89">
                  <c:v>4.8876916184675112</c:v>
                </c:pt>
                <c:pt idx="90">
                  <c:v>4.8635679377025838</c:v>
                </c:pt>
                <c:pt idx="91">
                  <c:v>4.9053892240667158</c:v>
                </c:pt>
                <c:pt idx="92">
                  <c:v>4.8904758463017002</c:v>
                </c:pt>
                <c:pt idx="93">
                  <c:v>4.8855089208698725</c:v>
                </c:pt>
                <c:pt idx="94">
                  <c:v>4.8709043837522561</c:v>
                </c:pt>
                <c:pt idx="95">
                  <c:v>4.8773548886256162</c:v>
                </c:pt>
                <c:pt idx="96">
                  <c:v>4.8610474868491895</c:v>
                </c:pt>
                <c:pt idx="97">
                  <c:v>4.8533095481787276</c:v>
                </c:pt>
                <c:pt idx="98">
                  <c:v>4.8410257932734639</c:v>
                </c:pt>
                <c:pt idx="99">
                  <c:v>4.853855404789349</c:v>
                </c:pt>
                <c:pt idx="100">
                  <c:v>4.8346385004775181</c:v>
                </c:pt>
                <c:pt idx="101">
                  <c:v>4.8747972006920541</c:v>
                </c:pt>
                <c:pt idx="102">
                  <c:v>4.8785922418258751</c:v>
                </c:pt>
                <c:pt idx="103">
                  <c:v>4.898821860953019</c:v>
                </c:pt>
                <c:pt idx="104">
                  <c:v>4.8955952908143479</c:v>
                </c:pt>
                <c:pt idx="105">
                  <c:v>4.9440189385551845</c:v>
                </c:pt>
                <c:pt idx="106">
                  <c:v>4.9337713884694665</c:v>
                </c:pt>
                <c:pt idx="107">
                  <c:v>4.9128526920026632</c:v>
                </c:pt>
                <c:pt idx="108">
                  <c:v>4.9268738057304242</c:v>
                </c:pt>
                <c:pt idx="109">
                  <c:v>4.9083052084919379</c:v>
                </c:pt>
                <c:pt idx="110">
                  <c:v>4.8978373283412484</c:v>
                </c:pt>
                <c:pt idx="111">
                  <c:v>4.8777279485238765</c:v>
                </c:pt>
                <c:pt idx="112">
                  <c:v>4.8628601476992541</c:v>
                </c:pt>
                <c:pt idx="113">
                  <c:v>4.8462777958506988</c:v>
                </c:pt>
                <c:pt idx="114">
                  <c:v>4.831041783345305</c:v>
                </c:pt>
                <c:pt idx="115">
                  <c:v>4.8175621445340786</c:v>
                </c:pt>
                <c:pt idx="116">
                  <c:v>4.8290152340365839</c:v>
                </c:pt>
                <c:pt idx="117">
                  <c:v>4.8723781540452844</c:v>
                </c:pt>
                <c:pt idx="118">
                  <c:v>4.9507394864567429</c:v>
                </c:pt>
                <c:pt idx="119">
                  <c:v>4.932391500179321</c:v>
                </c:pt>
                <c:pt idx="120">
                  <c:v>4.9135301583333026</c:v>
                </c:pt>
                <c:pt idx="121">
                  <c:v>4.9145558921814301</c:v>
                </c:pt>
                <c:pt idx="122">
                  <c:v>4.9066882180863605</c:v>
                </c:pt>
                <c:pt idx="123">
                  <c:v>4.8913506479145266</c:v>
                </c:pt>
                <c:pt idx="124">
                  <c:v>4.8741175235928811</c:v>
                </c:pt>
                <c:pt idx="125">
                  <c:v>4.8925107794434606</c:v>
                </c:pt>
                <c:pt idx="126">
                  <c:v>4.8834728953616819</c:v>
                </c:pt>
                <c:pt idx="127">
                  <c:v>4.8660481747657309</c:v>
                </c:pt>
                <c:pt idx="128">
                  <c:v>4.8521863371062679</c:v>
                </c:pt>
                <c:pt idx="129">
                  <c:v>4.8385214153067846</c:v>
                </c:pt>
                <c:pt idx="130">
                  <c:v>4.823791185038127</c:v>
                </c:pt>
                <c:pt idx="131">
                  <c:v>4.8068073012500809</c:v>
                </c:pt>
                <c:pt idx="132">
                  <c:v>4.7904820154403884</c:v>
                </c:pt>
                <c:pt idx="133">
                  <c:v>4.7917729993273355</c:v>
                </c:pt>
                <c:pt idx="134">
                  <c:v>4.7753243739917473</c:v>
                </c:pt>
                <c:pt idx="135">
                  <c:v>4.765679434018347</c:v>
                </c:pt>
                <c:pt idx="136">
                  <c:v>4.7501783041123016</c:v>
                </c:pt>
                <c:pt idx="137">
                  <c:v>4.7355377036397588</c:v>
                </c:pt>
                <c:pt idx="138">
                  <c:v>4.7224366745548609</c:v>
                </c:pt>
                <c:pt idx="139">
                  <c:v>4.7227693320767417</c:v>
                </c:pt>
                <c:pt idx="140">
                  <c:v>4.7137437652849181</c:v>
                </c:pt>
                <c:pt idx="141">
                  <c:v>4.7055814616974549</c:v>
                </c:pt>
                <c:pt idx="142">
                  <c:v>4.6985171944223829</c:v>
                </c:pt>
                <c:pt idx="143">
                  <c:v>4.6858808859209056</c:v>
                </c:pt>
                <c:pt idx="144">
                  <c:v>4.6736647003587368</c:v>
                </c:pt>
                <c:pt idx="145">
                  <c:v>4.6673019891849137</c:v>
                </c:pt>
                <c:pt idx="146">
                  <c:v>4.6637160259728372</c:v>
                </c:pt>
                <c:pt idx="147">
                  <c:v>4.6489433481627742</c:v>
                </c:pt>
                <c:pt idx="148">
                  <c:v>4.6344076182070575</c:v>
                </c:pt>
                <c:pt idx="149">
                  <c:v>4.6213362439264865</c:v>
                </c:pt>
                <c:pt idx="150">
                  <c:v>4.6102738700602277</c:v>
                </c:pt>
                <c:pt idx="151">
                  <c:v>4.6006592630948697</c:v>
                </c:pt>
                <c:pt idx="152">
                  <c:v>4.5944268411129068</c:v>
                </c:pt>
                <c:pt idx="153">
                  <c:v>4.5867586287272397</c:v>
                </c:pt>
                <c:pt idx="154">
                  <c:v>4.5744154226038507</c:v>
                </c:pt>
                <c:pt idx="155">
                  <c:v>4.5621640692675669</c:v>
                </c:pt>
                <c:pt idx="156">
                  <c:v>4.5490751023134672</c:v>
                </c:pt>
                <c:pt idx="157">
                  <c:v>4.5426060694671877</c:v>
                </c:pt>
                <c:pt idx="158">
                  <c:v>4.5455559396266434</c:v>
                </c:pt>
                <c:pt idx="159">
                  <c:v>4.5338952936006995</c:v>
                </c:pt>
                <c:pt idx="160">
                  <c:v>4.5206724721743798</c:v>
                </c:pt>
                <c:pt idx="161">
                  <c:v>4.5076400468271371</c:v>
                </c:pt>
                <c:pt idx="162">
                  <c:v>4.4986306165357526</c:v>
                </c:pt>
                <c:pt idx="163">
                  <c:v>4.4859427258479929</c:v>
                </c:pt>
                <c:pt idx="164">
                  <c:v>4.5004896391253704</c:v>
                </c:pt>
                <c:pt idx="165">
                  <c:v>4.4973138875909919</c:v>
                </c:pt>
                <c:pt idx="166">
                  <c:v>4.5141307163451367</c:v>
                </c:pt>
                <c:pt idx="167">
                  <c:v>4.5014930650652998</c:v>
                </c:pt>
                <c:pt idx="168">
                  <c:v>4.493682753318522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F-C54E-91C7-5BFC987A856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Part2!$F$18:$F$186</c:f>
              <c:numCache>
                <c:formatCode>_(* #,##0.0000_);_(* \(#,##0.0000\);_(* "-"??_);_(@_)</c:formatCode>
                <c:ptCount val="169"/>
                <c:pt idx="0">
                  <c:v>16.641857071969572</c:v>
                </c:pt>
                <c:pt idx="1">
                  <c:v>17.066644941886622</c:v>
                </c:pt>
                <c:pt idx="2">
                  <c:v>14.117966529106438</c:v>
                </c:pt>
                <c:pt idx="3">
                  <c:v>14.500508464384337</c:v>
                </c:pt>
                <c:pt idx="4">
                  <c:v>12.598158979652183</c:v>
                </c:pt>
                <c:pt idx="5">
                  <c:v>12.310991943525941</c:v>
                </c:pt>
                <c:pt idx="6">
                  <c:v>13.144510702775467</c:v>
                </c:pt>
                <c:pt idx="7">
                  <c:v>12.77632928670924</c:v>
                </c:pt>
                <c:pt idx="8">
                  <c:v>13.273063363295627</c:v>
                </c:pt>
                <c:pt idx="9">
                  <c:v>13.345189612703715</c:v>
                </c:pt>
                <c:pt idx="10">
                  <c:v>12.916381303632738</c:v>
                </c:pt>
                <c:pt idx="11">
                  <c:v>14.729778104841863</c:v>
                </c:pt>
                <c:pt idx="12">
                  <c:v>15.865531722306539</c:v>
                </c:pt>
                <c:pt idx="13">
                  <c:v>15.456417898751099</c:v>
                </c:pt>
                <c:pt idx="14">
                  <c:v>15.689428111880904</c:v>
                </c:pt>
                <c:pt idx="15">
                  <c:v>14.861415316493856</c:v>
                </c:pt>
                <c:pt idx="16">
                  <c:v>15.688329752637786</c:v>
                </c:pt>
                <c:pt idx="17">
                  <c:v>16.105560074810604</c:v>
                </c:pt>
                <c:pt idx="18">
                  <c:v>15.844254082184914</c:v>
                </c:pt>
                <c:pt idx="19">
                  <c:v>16.027798301492734</c:v>
                </c:pt>
                <c:pt idx="20">
                  <c:v>17.034890614325807</c:v>
                </c:pt>
                <c:pt idx="21">
                  <c:v>14.846990161461866</c:v>
                </c:pt>
                <c:pt idx="22">
                  <c:v>16.174951666941041</c:v>
                </c:pt>
                <c:pt idx="23">
                  <c:v>14.932422676570015</c:v>
                </c:pt>
                <c:pt idx="24">
                  <c:v>11.959006936662275</c:v>
                </c:pt>
                <c:pt idx="25">
                  <c:v>11.958960624252605</c:v>
                </c:pt>
                <c:pt idx="26">
                  <c:v>12.220541650657493</c:v>
                </c:pt>
                <c:pt idx="27">
                  <c:v>12.383462332735863</c:v>
                </c:pt>
                <c:pt idx="28">
                  <c:v>13.33679131483486</c:v>
                </c:pt>
                <c:pt idx="29">
                  <c:v>13.13170566043971</c:v>
                </c:pt>
                <c:pt idx="30">
                  <c:v>12.467165439626411</c:v>
                </c:pt>
                <c:pt idx="31">
                  <c:v>13.110207838871554</c:v>
                </c:pt>
                <c:pt idx="32">
                  <c:v>10.818582553471961</c:v>
                </c:pt>
                <c:pt idx="33">
                  <c:v>11.12914810810674</c:v>
                </c:pt>
                <c:pt idx="34">
                  <c:v>8.7916873440995431</c:v>
                </c:pt>
                <c:pt idx="35">
                  <c:v>8.7053643039781718</c:v>
                </c:pt>
                <c:pt idx="36">
                  <c:v>8.7531394937673692</c:v>
                </c:pt>
                <c:pt idx="37">
                  <c:v>8.4684789030092187</c:v>
                </c:pt>
                <c:pt idx="38">
                  <c:v>9.6668392688187303</c:v>
                </c:pt>
                <c:pt idx="39">
                  <c:v>9.6353891291142535</c:v>
                </c:pt>
                <c:pt idx="40">
                  <c:v>8.7003027976128564</c:v>
                </c:pt>
                <c:pt idx="41">
                  <c:v>9.1632185663317411</c:v>
                </c:pt>
                <c:pt idx="42">
                  <c:v>8.7846695609287231</c:v>
                </c:pt>
                <c:pt idx="43">
                  <c:v>8.2793822121756762</c:v>
                </c:pt>
                <c:pt idx="44">
                  <c:v>7.3709553092853488</c:v>
                </c:pt>
                <c:pt idx="45">
                  <c:v>7.249735164379203</c:v>
                </c:pt>
                <c:pt idx="46">
                  <c:v>8.4180925272413667</c:v>
                </c:pt>
                <c:pt idx="47">
                  <c:v>9.0452764684073763</c:v>
                </c:pt>
                <c:pt idx="48">
                  <c:v>9.1221323423716232</c:v>
                </c:pt>
                <c:pt idx="49">
                  <c:v>9.4206177227615537</c:v>
                </c:pt>
                <c:pt idx="50">
                  <c:v>8.6779350589933575</c:v>
                </c:pt>
                <c:pt idx="51">
                  <c:v>8.7599830593789427</c:v>
                </c:pt>
                <c:pt idx="52">
                  <c:v>8.7324004585283461</c:v>
                </c:pt>
                <c:pt idx="53">
                  <c:v>9.1449738797777975</c:v>
                </c:pt>
                <c:pt idx="54">
                  <c:v>9.234453515093584</c:v>
                </c:pt>
                <c:pt idx="55">
                  <c:v>8.4132324516610026</c:v>
                </c:pt>
                <c:pt idx="56">
                  <c:v>8.8313864469719121</c:v>
                </c:pt>
                <c:pt idx="57">
                  <c:v>8.7859688209582263</c:v>
                </c:pt>
                <c:pt idx="58">
                  <c:v>7.8580442724248813</c:v>
                </c:pt>
                <c:pt idx="59">
                  <c:v>6.7277875247280559</c:v>
                </c:pt>
                <c:pt idx="60">
                  <c:v>6.7502612526954096</c:v>
                </c:pt>
                <c:pt idx="61">
                  <c:v>6.6964443235974862</c:v>
                </c:pt>
                <c:pt idx="62">
                  <c:v>6.6954665005964422</c:v>
                </c:pt>
                <c:pt idx="63">
                  <c:v>6.2182013009405113</c:v>
                </c:pt>
                <c:pt idx="64">
                  <c:v>7.3041998682467302</c:v>
                </c:pt>
                <c:pt idx="65">
                  <c:v>6.5742958879446194</c:v>
                </c:pt>
                <c:pt idx="66">
                  <c:v>6.5782216808959229</c:v>
                </c:pt>
                <c:pt idx="67">
                  <c:v>6.9437752544455309</c:v>
                </c:pt>
                <c:pt idx="68">
                  <c:v>6.5855236886858455</c:v>
                </c:pt>
                <c:pt idx="69">
                  <c:v>6.8202280716941015</c:v>
                </c:pt>
                <c:pt idx="70">
                  <c:v>7.0369570545926887</c:v>
                </c:pt>
                <c:pt idx="71">
                  <c:v>7.0855553573107555</c:v>
                </c:pt>
                <c:pt idx="72">
                  <c:v>7.1312677923130758</c:v>
                </c:pt>
                <c:pt idx="73">
                  <c:v>7.1710318720054635</c:v>
                </c:pt>
                <c:pt idx="74">
                  <c:v>7.2369940229896468</c:v>
                </c:pt>
                <c:pt idx="75">
                  <c:v>7.3845017816954739</c:v>
                </c:pt>
                <c:pt idx="76">
                  <c:v>5.9482216950390585</c:v>
                </c:pt>
                <c:pt idx="77">
                  <c:v>6.896482850958205</c:v>
                </c:pt>
                <c:pt idx="78">
                  <c:v>7.4535486483661337</c:v>
                </c:pt>
                <c:pt idx="79">
                  <c:v>8.0401022933857043</c:v>
                </c:pt>
                <c:pt idx="80">
                  <c:v>8.0904261982867283</c:v>
                </c:pt>
                <c:pt idx="81">
                  <c:v>7.9998926680441951</c:v>
                </c:pt>
                <c:pt idx="82">
                  <c:v>7.8605377580710467</c:v>
                </c:pt>
                <c:pt idx="83">
                  <c:v>9.2037405125661547</c:v>
                </c:pt>
                <c:pt idx="84">
                  <c:v>8.6955699333835295</c:v>
                </c:pt>
                <c:pt idx="85">
                  <c:v>8.7178947614905429</c:v>
                </c:pt>
                <c:pt idx="86">
                  <c:v>8.7027321381337526</c:v>
                </c:pt>
                <c:pt idx="87">
                  <c:v>10.516774571833929</c:v>
                </c:pt>
                <c:pt idx="88">
                  <c:v>11.079681759798389</c:v>
                </c:pt>
                <c:pt idx="89">
                  <c:v>10.657726093433416</c:v>
                </c:pt>
                <c:pt idx="90">
                  <c:v>10.807878259595748</c:v>
                </c:pt>
                <c:pt idx="91">
                  <c:v>10.948307316935372</c:v>
                </c:pt>
                <c:pt idx="92">
                  <c:v>10.957808926759892</c:v>
                </c:pt>
                <c:pt idx="93">
                  <c:v>10.284773063508927</c:v>
                </c:pt>
                <c:pt idx="94">
                  <c:v>9.8249703219653544</c:v>
                </c:pt>
                <c:pt idx="95">
                  <c:v>6.8609557722733427</c:v>
                </c:pt>
                <c:pt idx="96">
                  <c:v>6.7117310553758767</c:v>
                </c:pt>
                <c:pt idx="97">
                  <c:v>8.2614137485387715</c:v>
                </c:pt>
                <c:pt idx="98">
                  <c:v>7.941781131731557</c:v>
                </c:pt>
                <c:pt idx="99">
                  <c:v>7.3602676172293444</c:v>
                </c:pt>
                <c:pt idx="100">
                  <c:v>7.1641665575360731</c:v>
                </c:pt>
                <c:pt idx="101">
                  <c:v>7.544895747230532</c:v>
                </c:pt>
                <c:pt idx="102">
                  <c:v>7.4042127509798643</c:v>
                </c:pt>
                <c:pt idx="103">
                  <c:v>6.5916105266605296</c:v>
                </c:pt>
                <c:pt idx="104">
                  <c:v>6.8920403674498063</c:v>
                </c:pt>
                <c:pt idx="105">
                  <c:v>8.515603017923528</c:v>
                </c:pt>
                <c:pt idx="106">
                  <c:v>8.7680151501450325</c:v>
                </c:pt>
                <c:pt idx="107">
                  <c:v>8.7514120107793882</c:v>
                </c:pt>
                <c:pt idx="108">
                  <c:v>8.7494798097458393</c:v>
                </c:pt>
                <c:pt idx="109">
                  <c:v>7.2522196100883551</c:v>
                </c:pt>
                <c:pt idx="110">
                  <c:v>7.1270632933186242</c:v>
                </c:pt>
                <c:pt idx="111">
                  <c:v>7.3247157579766533</c:v>
                </c:pt>
                <c:pt idx="112">
                  <c:v>7.2426418661171796</c:v>
                </c:pt>
                <c:pt idx="113">
                  <c:v>6.7736304297465093</c:v>
                </c:pt>
                <c:pt idx="114">
                  <c:v>7.0552805266640002</c:v>
                </c:pt>
                <c:pt idx="115">
                  <c:v>7.7847690906764555</c:v>
                </c:pt>
                <c:pt idx="116">
                  <c:v>8.4235937280220679</c:v>
                </c:pt>
                <c:pt idx="117">
                  <c:v>6.6823443665627815</c:v>
                </c:pt>
                <c:pt idx="118">
                  <c:v>7.6899799231473356</c:v>
                </c:pt>
                <c:pt idx="119">
                  <c:v>7.4116990467568886</c:v>
                </c:pt>
                <c:pt idx="120">
                  <c:v>7.4286008401751893</c:v>
                </c:pt>
                <c:pt idx="121">
                  <c:v>8.1319975452194129</c:v>
                </c:pt>
                <c:pt idx="122">
                  <c:v>8.0408143729162767</c:v>
                </c:pt>
                <c:pt idx="123">
                  <c:v>7.9926069893029617</c:v>
                </c:pt>
                <c:pt idx="124">
                  <c:v>8.0387889070271292</c:v>
                </c:pt>
                <c:pt idx="125">
                  <c:v>8.5835432116558739</c:v>
                </c:pt>
                <c:pt idx="126">
                  <c:v>8.4032887438625643</c:v>
                </c:pt>
                <c:pt idx="127">
                  <c:v>8.0899913715914575</c:v>
                </c:pt>
                <c:pt idx="128">
                  <c:v>7.4029066579068665</c:v>
                </c:pt>
                <c:pt idx="129">
                  <c:v>7.6266850604795806</c:v>
                </c:pt>
                <c:pt idx="130">
                  <c:v>6.0102131439225008</c:v>
                </c:pt>
                <c:pt idx="131">
                  <c:v>6.1684201574461417</c:v>
                </c:pt>
                <c:pt idx="132">
                  <c:v>6.1955323946825267</c:v>
                </c:pt>
                <c:pt idx="133">
                  <c:v>5.6300265333623107</c:v>
                </c:pt>
                <c:pt idx="134">
                  <c:v>5.6812491895322292</c:v>
                </c:pt>
                <c:pt idx="135">
                  <c:v>5.7246043300283018</c:v>
                </c:pt>
                <c:pt idx="136">
                  <c:v>5.4959818444519497</c:v>
                </c:pt>
                <c:pt idx="137">
                  <c:v>4.0307462301343682</c:v>
                </c:pt>
                <c:pt idx="138">
                  <c:v>4.2898250054281899</c:v>
                </c:pt>
                <c:pt idx="139">
                  <c:v>4.8835422794707934</c:v>
                </c:pt>
                <c:pt idx="140">
                  <c:v>5.0493069523465444</c:v>
                </c:pt>
                <c:pt idx="141">
                  <c:v>4.4560575062509189</c:v>
                </c:pt>
                <c:pt idx="142">
                  <c:v>4.4711961816891366</c:v>
                </c:pt>
                <c:pt idx="143">
                  <c:v>4.4767808128568953</c:v>
                </c:pt>
                <c:pt idx="144">
                  <c:v>4.4740230507662648</c:v>
                </c:pt>
                <c:pt idx="145">
                  <c:v>4.5501670069500042</c:v>
                </c:pt>
                <c:pt idx="146">
                  <c:v>4.648974351076772</c:v>
                </c:pt>
                <c:pt idx="147">
                  <c:v>4.6956976347471198</c:v>
                </c:pt>
                <c:pt idx="148">
                  <c:v>4.977900908553603</c:v>
                </c:pt>
                <c:pt idx="149">
                  <c:v>4.88794160273447</c:v>
                </c:pt>
                <c:pt idx="150">
                  <c:v>4.5812424350592797</c:v>
                </c:pt>
                <c:pt idx="151">
                  <c:v>3.5238720592552735</c:v>
                </c:pt>
                <c:pt idx="152">
                  <c:v>3.3253119715458368</c:v>
                </c:pt>
                <c:pt idx="153">
                  <c:v>3.2783657079982378</c:v>
                </c:pt>
                <c:pt idx="154">
                  <c:v>3.2451994513458109</c:v>
                </c:pt>
                <c:pt idx="155">
                  <c:v>3.9743311215679595</c:v>
                </c:pt>
                <c:pt idx="156">
                  <c:v>4.1425472477966103</c:v>
                </c:pt>
                <c:pt idx="157">
                  <c:v>3.9012944449324256</c:v>
                </c:pt>
                <c:pt idx="158">
                  <c:v>4.3905998928409717</c:v>
                </c:pt>
                <c:pt idx="159">
                  <c:v>4.5732862335043718</c:v>
                </c:pt>
                <c:pt idx="160">
                  <c:v>4.7520189775217938</c:v>
                </c:pt>
                <c:pt idx="161">
                  <c:v>4.7460556565825049</c:v>
                </c:pt>
                <c:pt idx="162">
                  <c:v>5.5065235532089982</c:v>
                </c:pt>
                <c:pt idx="163">
                  <c:v>5.4903196650324855</c:v>
                </c:pt>
                <c:pt idx="164">
                  <c:v>5.5883229712621629</c:v>
                </c:pt>
                <c:pt idx="165">
                  <c:v>5.6439611158272252</c:v>
                </c:pt>
                <c:pt idx="166">
                  <c:v>6.9931433046245486</c:v>
                </c:pt>
                <c:pt idx="167">
                  <c:v>6.5365282280474091</c:v>
                </c:pt>
                <c:pt idx="168">
                  <c:v>6.7795276388595553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F-C54E-91C7-5BFC987A856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Part2!$G$18:$G$186</c:f>
              <c:numCache>
                <c:formatCode>_(* #,##0.0000_);_(* \(#,##0.0000\);_(* "-"??_);_(@_)</c:formatCode>
                <c:ptCount val="169"/>
                <c:pt idx="0">
                  <c:v>6.2143531422476883</c:v>
                </c:pt>
                <c:pt idx="1">
                  <c:v>6.0307615745211898</c:v>
                </c:pt>
                <c:pt idx="2">
                  <c:v>5.4047190157109819</c:v>
                </c:pt>
                <c:pt idx="3">
                  <c:v>5.1804524077623677</c:v>
                </c:pt>
                <c:pt idx="4">
                  <c:v>4.70476184487267</c:v>
                </c:pt>
                <c:pt idx="5">
                  <c:v>4.6694584397800707</c:v>
                </c:pt>
                <c:pt idx="6">
                  <c:v>4.9881452862732152</c:v>
                </c:pt>
                <c:pt idx="7">
                  <c:v>5.3542504059858835</c:v>
                </c:pt>
                <c:pt idx="8">
                  <c:v>5.250018286454444</c:v>
                </c:pt>
                <c:pt idx="9">
                  <c:v>5.3680117834725367</c:v>
                </c:pt>
                <c:pt idx="10">
                  <c:v>5.8543764713337376</c:v>
                </c:pt>
                <c:pt idx="11">
                  <c:v>5.6293755432525288</c:v>
                </c:pt>
                <c:pt idx="12">
                  <c:v>5.6625842618053337</c:v>
                </c:pt>
                <c:pt idx="13">
                  <c:v>5.6644604155821385</c:v>
                </c:pt>
                <c:pt idx="14">
                  <c:v>5.6640677459875395</c:v>
                </c:pt>
                <c:pt idx="15">
                  <c:v>5.39967790383385</c:v>
                </c:pt>
                <c:pt idx="16">
                  <c:v>6.0673892663416762</c:v>
                </c:pt>
                <c:pt idx="17">
                  <c:v>6.4240339250290575</c:v>
                </c:pt>
                <c:pt idx="18">
                  <c:v>6.0841230951526368</c:v>
                </c:pt>
                <c:pt idx="19">
                  <c:v>5.4770551631328308</c:v>
                </c:pt>
                <c:pt idx="20">
                  <c:v>5.486683035803944</c:v>
                </c:pt>
                <c:pt idx="21">
                  <c:v>4.2668278842203851</c:v>
                </c:pt>
                <c:pt idx="22">
                  <c:v>4.1183137748483984</c:v>
                </c:pt>
                <c:pt idx="23">
                  <c:v>3.9090358648846584</c:v>
                </c:pt>
                <c:pt idx="24">
                  <c:v>3.3006093457049026</c:v>
                </c:pt>
                <c:pt idx="25">
                  <c:v>2.9388785351290756</c:v>
                </c:pt>
                <c:pt idx="26">
                  <c:v>2.6398313985418205</c:v>
                </c:pt>
                <c:pt idx="27">
                  <c:v>2.8509629660100106</c:v>
                </c:pt>
                <c:pt idx="28">
                  <c:v>2.6963469774217699</c:v>
                </c:pt>
                <c:pt idx="29">
                  <c:v>2.3313486202391331</c:v>
                </c:pt>
                <c:pt idx="30">
                  <c:v>2.3363667076091121</c:v>
                </c:pt>
                <c:pt idx="31">
                  <c:v>2.7982715203886457</c:v>
                </c:pt>
                <c:pt idx="32">
                  <c:v>2.7756674837966564</c:v>
                </c:pt>
                <c:pt idx="33">
                  <c:v>2.7235290682645226</c:v>
                </c:pt>
                <c:pt idx="34">
                  <c:v>2.2824832387947098</c:v>
                </c:pt>
                <c:pt idx="35">
                  <c:v>2.5484729340094607</c:v>
                </c:pt>
                <c:pt idx="36">
                  <c:v>2.437924724193373</c:v>
                </c:pt>
                <c:pt idx="37">
                  <c:v>2.6195823108528837</c:v>
                </c:pt>
                <c:pt idx="38">
                  <c:v>2.6504809174111412</c:v>
                </c:pt>
                <c:pt idx="39">
                  <c:v>2.6942779987916481</c:v>
                </c:pt>
                <c:pt idx="40">
                  <c:v>2.7042653866651385</c:v>
                </c:pt>
                <c:pt idx="41">
                  <c:v>2.8500648976130458</c:v>
                </c:pt>
                <c:pt idx="42">
                  <c:v>2.8223277662644488</c:v>
                </c:pt>
                <c:pt idx="43">
                  <c:v>2.6033750620370406</c:v>
                </c:pt>
                <c:pt idx="44">
                  <c:v>2.6499124773997327</c:v>
                </c:pt>
                <c:pt idx="45">
                  <c:v>2.6415749907474564</c:v>
                </c:pt>
                <c:pt idx="46">
                  <c:v>2.8048707036991378</c:v>
                </c:pt>
                <c:pt idx="47">
                  <c:v>2.7137730009772985</c:v>
                </c:pt>
                <c:pt idx="48">
                  <c:v>2.5853799147584406</c:v>
                </c:pt>
                <c:pt idx="49">
                  <c:v>2.5325857142902932</c:v>
                </c:pt>
                <c:pt idx="50">
                  <c:v>2.534443475938509</c:v>
                </c:pt>
                <c:pt idx="51">
                  <c:v>2.399556923289393</c:v>
                </c:pt>
                <c:pt idx="52">
                  <c:v>2.0836257894847772</c:v>
                </c:pt>
                <c:pt idx="53">
                  <c:v>2.354154294057055</c:v>
                </c:pt>
                <c:pt idx="54">
                  <c:v>2.372854986566336</c:v>
                </c:pt>
                <c:pt idx="55">
                  <c:v>2.1272100304296719</c:v>
                </c:pt>
                <c:pt idx="56">
                  <c:v>2.1649044305836243</c:v>
                </c:pt>
                <c:pt idx="57">
                  <c:v>2.1894858649816733</c:v>
                </c:pt>
                <c:pt idx="58">
                  <c:v>2.1161203353392652</c:v>
                </c:pt>
                <c:pt idx="59">
                  <c:v>1.9744792979109171</c:v>
                </c:pt>
                <c:pt idx="60">
                  <c:v>1.9563142559105349</c:v>
                </c:pt>
                <c:pt idx="61">
                  <c:v>1.7774411113929194</c:v>
                </c:pt>
                <c:pt idx="62">
                  <c:v>1.8898623848208116</c:v>
                </c:pt>
                <c:pt idx="63">
                  <c:v>1.8714685312164172</c:v>
                </c:pt>
                <c:pt idx="64">
                  <c:v>2.0668659855069111</c:v>
                </c:pt>
                <c:pt idx="65">
                  <c:v>1.705125338146108</c:v>
                </c:pt>
                <c:pt idx="66">
                  <c:v>1.8838572954703787</c:v>
                </c:pt>
                <c:pt idx="67">
                  <c:v>2.2989148763683875</c:v>
                </c:pt>
                <c:pt idx="68">
                  <c:v>2.2722225259643918</c:v>
                </c:pt>
                <c:pt idx="69">
                  <c:v>2.4092288022342654</c:v>
                </c:pt>
                <c:pt idx="70">
                  <c:v>2.3338941852847701</c:v>
                </c:pt>
                <c:pt idx="71">
                  <c:v>2.9245459779591378</c:v>
                </c:pt>
                <c:pt idx="72">
                  <c:v>2.9420069487150911</c:v>
                </c:pt>
                <c:pt idx="73">
                  <c:v>3.4998649586935366</c:v>
                </c:pt>
                <c:pt idx="74">
                  <c:v>3.5335249505360231</c:v>
                </c:pt>
                <c:pt idx="75">
                  <c:v>3.5129734528752219</c:v>
                </c:pt>
                <c:pt idx="76">
                  <c:v>3.6507760912039044</c:v>
                </c:pt>
                <c:pt idx="77">
                  <c:v>3.5199345395514494</c:v>
                </c:pt>
                <c:pt idx="78">
                  <c:v>4.1327301525215274</c:v>
                </c:pt>
                <c:pt idx="79">
                  <c:v>4.0732424015819948</c:v>
                </c:pt>
                <c:pt idx="80">
                  <c:v>4.0688663931962452</c:v>
                </c:pt>
                <c:pt idx="81">
                  <c:v>4.5241741692336088</c:v>
                </c:pt>
                <c:pt idx="82">
                  <c:v>6.3457055951906041</c:v>
                </c:pt>
                <c:pt idx="83">
                  <c:v>6.4911344910449458</c:v>
                </c:pt>
                <c:pt idx="84">
                  <c:v>6.664125306507473</c:v>
                </c:pt>
                <c:pt idx="85">
                  <c:v>6.7299964525633404</c:v>
                </c:pt>
                <c:pt idx="86">
                  <c:v>6.9314471757128002</c:v>
                </c:pt>
                <c:pt idx="87">
                  <c:v>7.8739203883145246</c:v>
                </c:pt>
                <c:pt idx="88">
                  <c:v>8.6105781397553862</c:v>
                </c:pt>
                <c:pt idx="89">
                  <c:v>8.9561739932404709</c:v>
                </c:pt>
                <c:pt idx="90">
                  <c:v>8.8362845670907451</c:v>
                </c:pt>
                <c:pt idx="91">
                  <c:v>9.3335964869803156</c:v>
                </c:pt>
                <c:pt idx="92">
                  <c:v>9.4030923065695919</c:v>
                </c:pt>
                <c:pt idx="93">
                  <c:v>9.122382243216661</c:v>
                </c:pt>
                <c:pt idx="94">
                  <c:v>7.1569269974264085</c:v>
                </c:pt>
                <c:pt idx="95">
                  <c:v>6.5505624175288171</c:v>
                </c:pt>
                <c:pt idx="96">
                  <c:v>6.5510997644739764</c:v>
                </c:pt>
                <c:pt idx="97">
                  <c:v>6.0651987836308923</c:v>
                </c:pt>
                <c:pt idx="98">
                  <c:v>4.5205513668864752</c:v>
                </c:pt>
                <c:pt idx="99">
                  <c:v>4.3474117706505551</c:v>
                </c:pt>
                <c:pt idx="100">
                  <c:v>3.7276566768864918</c:v>
                </c:pt>
                <c:pt idx="101">
                  <c:v>4.6725952313871471</c:v>
                </c:pt>
                <c:pt idx="102">
                  <c:v>5.0539442533561738</c:v>
                </c:pt>
                <c:pt idx="103">
                  <c:v>4.9237455745246939</c:v>
                </c:pt>
                <c:pt idx="104">
                  <c:v>5.132950655258453</c:v>
                </c:pt>
                <c:pt idx="105">
                  <c:v>5.6005888130110248</c:v>
                </c:pt>
                <c:pt idx="106">
                  <c:v>5.511672361754945</c:v>
                </c:pt>
                <c:pt idx="107">
                  <c:v>5.363391128775457</c:v>
                </c:pt>
                <c:pt idx="108">
                  <c:v>5.5839869032851972</c:v>
                </c:pt>
                <c:pt idx="109">
                  <c:v>5.3365628845571864</c:v>
                </c:pt>
                <c:pt idx="110">
                  <c:v>5.3461038466358985</c:v>
                </c:pt>
                <c:pt idx="111">
                  <c:v>5.1804575117074414</c:v>
                </c:pt>
                <c:pt idx="112">
                  <c:v>5.1940176860164335</c:v>
                </c:pt>
                <c:pt idx="113">
                  <c:v>4.3969877858959512</c:v>
                </c:pt>
                <c:pt idx="114">
                  <c:v>3.9977608953751735</c:v>
                </c:pt>
                <c:pt idx="115">
                  <c:v>3.9133836002430833</c:v>
                </c:pt>
                <c:pt idx="116">
                  <c:v>4.1308043122815246</c:v>
                </c:pt>
                <c:pt idx="117">
                  <c:v>4.2905958660844075</c:v>
                </c:pt>
                <c:pt idx="118">
                  <c:v>5.3306648272831163</c:v>
                </c:pt>
                <c:pt idx="119">
                  <c:v>5.3432961065925655</c:v>
                </c:pt>
                <c:pt idx="120">
                  <c:v>4.9794480794622817</c:v>
                </c:pt>
                <c:pt idx="121">
                  <c:v>5.1974164712923097</c:v>
                </c:pt>
                <c:pt idx="122">
                  <c:v>5.2166232523728384</c:v>
                </c:pt>
                <c:pt idx="123">
                  <c:v>5.2504291723211161</c:v>
                </c:pt>
                <c:pt idx="124">
                  <c:v>5.2052718394649924</c:v>
                </c:pt>
                <c:pt idx="125">
                  <c:v>5.5497402371369571</c:v>
                </c:pt>
                <c:pt idx="126">
                  <c:v>5.6379050403375572</c:v>
                </c:pt>
                <c:pt idx="127">
                  <c:v>5.5842897081224594</c:v>
                </c:pt>
                <c:pt idx="128">
                  <c:v>5.2401944683076236</c:v>
                </c:pt>
                <c:pt idx="129">
                  <c:v>4.2555084542824844</c:v>
                </c:pt>
                <c:pt idx="130">
                  <c:v>3.2053990418156562</c:v>
                </c:pt>
                <c:pt idx="131">
                  <c:v>3.1646545069100447</c:v>
                </c:pt>
                <c:pt idx="132">
                  <c:v>3.1538651777932687</c:v>
                </c:pt>
                <c:pt idx="133">
                  <c:v>3.154055890581061</c:v>
                </c:pt>
                <c:pt idx="134">
                  <c:v>3.0245499597485828</c:v>
                </c:pt>
                <c:pt idx="135">
                  <c:v>3.0888589751081321</c:v>
                </c:pt>
                <c:pt idx="136">
                  <c:v>3.038731777066634</c:v>
                </c:pt>
                <c:pt idx="137">
                  <c:v>1.7769787866437283</c:v>
                </c:pt>
                <c:pt idx="138">
                  <c:v>1.9339198974942691</c:v>
                </c:pt>
                <c:pt idx="139">
                  <c:v>2.2013912265711069</c:v>
                </c:pt>
                <c:pt idx="140">
                  <c:v>2.5301023114269268</c:v>
                </c:pt>
                <c:pt idx="141">
                  <c:v>2.5960000561907592</c:v>
                </c:pt>
                <c:pt idx="142">
                  <c:v>2.5026688708650551</c:v>
                </c:pt>
                <c:pt idx="143">
                  <c:v>2.4670904635579922</c:v>
                </c:pt>
                <c:pt idx="144">
                  <c:v>2.4531501157911357</c:v>
                </c:pt>
                <c:pt idx="145">
                  <c:v>2.6651297110965717</c:v>
                </c:pt>
                <c:pt idx="146">
                  <c:v>2.7913459314079789</c:v>
                </c:pt>
                <c:pt idx="147">
                  <c:v>2.7678117482156561</c:v>
                </c:pt>
                <c:pt idx="148">
                  <c:v>2.7998981942531085</c:v>
                </c:pt>
                <c:pt idx="149">
                  <c:v>2.8015618020863098</c:v>
                </c:pt>
                <c:pt idx="150">
                  <c:v>2.649887639241721</c:v>
                </c:pt>
                <c:pt idx="151">
                  <c:v>2.6421904463480161</c:v>
                </c:pt>
                <c:pt idx="152">
                  <c:v>2.4483092219040898</c:v>
                </c:pt>
                <c:pt idx="153">
                  <c:v>2.6585025595419145</c:v>
                </c:pt>
                <c:pt idx="154">
                  <c:v>2.5389760241357862</c:v>
                </c:pt>
                <c:pt idx="155">
                  <c:v>2.5229270694728352</c:v>
                </c:pt>
                <c:pt idx="156">
                  <c:v>2.5081865503816005</c:v>
                </c:pt>
                <c:pt idx="157">
                  <c:v>2.4699574204862622</c:v>
                </c:pt>
                <c:pt idx="158">
                  <c:v>2.615941047199696</c:v>
                </c:pt>
                <c:pt idx="159">
                  <c:v>2.6776751997117789</c:v>
                </c:pt>
                <c:pt idx="160">
                  <c:v>2.6691415221287005</c:v>
                </c:pt>
                <c:pt idx="161">
                  <c:v>2.6466555527255013</c:v>
                </c:pt>
                <c:pt idx="162">
                  <c:v>2.6773797509709172</c:v>
                </c:pt>
                <c:pt idx="163">
                  <c:v>2.565913365335839</c:v>
                </c:pt>
                <c:pt idx="164">
                  <c:v>2.9838703043119259</c:v>
                </c:pt>
                <c:pt idx="165">
                  <c:v>3.0557017296904703</c:v>
                </c:pt>
                <c:pt idx="166">
                  <c:v>3.7268696213810228</c:v>
                </c:pt>
                <c:pt idx="167">
                  <c:v>3.6798354180402741</c:v>
                </c:pt>
                <c:pt idx="168">
                  <c:v>3.7389479558244236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BF-C54E-91C7-5BFC987A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7296"/>
        <c:axId val="11848976"/>
      </c:lineChart>
      <c:catAx>
        <c:axId val="11847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8976"/>
        <c:crosses val="autoZero"/>
        <c:auto val="1"/>
        <c:lblAlgn val="ctr"/>
        <c:lblOffset val="100"/>
        <c:noMultiLvlLbl val="0"/>
      </c:catAx>
      <c:valAx>
        <c:axId val="118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135</xdr:row>
      <xdr:rowOff>101600</xdr:rowOff>
    </xdr:from>
    <xdr:to>
      <xdr:col>18</xdr:col>
      <xdr:colOff>457200</xdr:colOff>
      <xdr:row>153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6B92C-9DA6-9D4A-94DC-38DF02D412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6"/>
  <sheetViews>
    <sheetView topLeftCell="AZ1" workbookViewId="0">
      <selection activeCell="BA6" sqref="BA6:BA186"/>
    </sheetView>
  </sheetViews>
  <sheetFormatPr baseColWidth="10" defaultColWidth="10.19921875" defaultRowHeight="12"/>
  <cols>
    <col min="1" max="51" width="9" customWidth="1"/>
    <col min="52" max="52" width="10.19921875" customWidth="1"/>
    <col min="53" max="53" width="28" bestFit="1" customWidth="1"/>
    <col min="54" max="54" width="11.59765625" customWidth="1"/>
    <col min="55" max="55" width="10.19921875" customWidth="1"/>
    <col min="56" max="56" width="18" bestFit="1" customWidth="1"/>
  </cols>
  <sheetData>
    <row r="1" spans="1:64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64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6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6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64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</row>
    <row r="6" spans="1:64" ht="16">
      <c r="A6" s="2" t="s">
        <v>1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12</v>
      </c>
      <c r="G6" s="2" t="s">
        <v>4</v>
      </c>
      <c r="H6" s="2" t="s">
        <v>6</v>
      </c>
      <c r="I6" s="2" t="s">
        <v>22</v>
      </c>
      <c r="J6" s="2" t="s">
        <v>23</v>
      </c>
      <c r="K6" s="2" t="s">
        <v>15</v>
      </c>
      <c r="L6" s="2" t="s">
        <v>24</v>
      </c>
      <c r="M6" s="2" t="s">
        <v>25</v>
      </c>
      <c r="N6" s="2" t="s">
        <v>26</v>
      </c>
      <c r="O6" s="2" t="s">
        <v>27</v>
      </c>
      <c r="P6" s="2" t="s">
        <v>28</v>
      </c>
      <c r="Q6" s="2" t="s">
        <v>29</v>
      </c>
      <c r="R6" s="2" t="s">
        <v>3</v>
      </c>
      <c r="S6" s="2" t="s">
        <v>30</v>
      </c>
      <c r="T6" s="2" t="s">
        <v>31</v>
      </c>
      <c r="U6" s="2" t="s">
        <v>11</v>
      </c>
      <c r="V6" s="2" t="s">
        <v>16</v>
      </c>
      <c r="W6" s="2" t="s">
        <v>32</v>
      </c>
      <c r="X6" s="2" t="s">
        <v>33</v>
      </c>
      <c r="Y6" s="2" t="s">
        <v>34</v>
      </c>
      <c r="Z6" s="2" t="s">
        <v>35</v>
      </c>
      <c r="AA6" s="2" t="s">
        <v>36</v>
      </c>
      <c r="AB6" s="2" t="s">
        <v>37</v>
      </c>
      <c r="AC6" s="2" t="s">
        <v>38</v>
      </c>
      <c r="AD6" s="2" t="s">
        <v>39</v>
      </c>
      <c r="AE6" s="2" t="s">
        <v>40</v>
      </c>
      <c r="AF6" s="2" t="s">
        <v>41</v>
      </c>
      <c r="AG6" s="2" t="s">
        <v>42</v>
      </c>
      <c r="AH6" s="2" t="s">
        <v>43</v>
      </c>
      <c r="AI6" s="2" t="s">
        <v>44</v>
      </c>
      <c r="AJ6" s="2" t="s">
        <v>5</v>
      </c>
      <c r="AK6" s="2" t="s">
        <v>45</v>
      </c>
      <c r="AL6" s="2" t="s">
        <v>46</v>
      </c>
      <c r="AM6" s="2" t="s">
        <v>14</v>
      </c>
      <c r="AN6" s="2" t="s">
        <v>8</v>
      </c>
      <c r="AO6" s="2" t="s">
        <v>47</v>
      </c>
      <c r="AP6" s="2" t="s">
        <v>9</v>
      </c>
      <c r="AQ6" s="2" t="s">
        <v>7</v>
      </c>
      <c r="AR6" s="2" t="s">
        <v>48</v>
      </c>
      <c r="AS6" s="2" t="s">
        <v>49</v>
      </c>
      <c r="AT6" s="2" t="s">
        <v>13</v>
      </c>
      <c r="AU6" s="2" t="s">
        <v>50</v>
      </c>
      <c r="AV6" s="2" t="s">
        <v>51</v>
      </c>
      <c r="AW6" s="2" t="s">
        <v>52</v>
      </c>
      <c r="AX6" s="2" t="s">
        <v>10</v>
      </c>
      <c r="AY6" s="2" t="s">
        <v>17</v>
      </c>
      <c r="AZ6" s="2"/>
      <c r="BA6" s="2" t="s">
        <v>2</v>
      </c>
      <c r="BB6" s="2"/>
      <c r="BC6" s="2"/>
      <c r="BD6" s="2"/>
      <c r="BG6" s="3"/>
    </row>
    <row r="7" spans="1:64">
      <c r="A7" s="1">
        <v>200101</v>
      </c>
      <c r="B7" s="1">
        <v>-7.5012999999999996</v>
      </c>
      <c r="C7" s="1">
        <v>-1.4705999999999999</v>
      </c>
      <c r="D7" s="1">
        <v>10.8462</v>
      </c>
      <c r="E7" s="1">
        <v>-0.51129999999999998</v>
      </c>
      <c r="F7" s="1">
        <v>116.61539999999999</v>
      </c>
      <c r="G7" s="1">
        <v>-4.3413000000000004</v>
      </c>
      <c r="H7" s="1">
        <v>3.2332999999999998</v>
      </c>
      <c r="I7" s="1">
        <v>-1.2126999999999999</v>
      </c>
      <c r="J7" s="1">
        <v>-13.4008</v>
      </c>
      <c r="K7" s="1">
        <v>-5.0026000000000002</v>
      </c>
      <c r="L7" s="1">
        <v>-5.9021999999999997</v>
      </c>
      <c r="M7" s="1">
        <v>6.6666999999999996</v>
      </c>
      <c r="N7" s="1">
        <v>9.7083010000000005</v>
      </c>
      <c r="O7" s="1">
        <v>-24.405799999999999</v>
      </c>
      <c r="P7" s="1">
        <v>30.878</v>
      </c>
      <c r="Q7" s="1">
        <v>10.394</v>
      </c>
      <c r="R7" s="1">
        <v>1.7044999999999999</v>
      </c>
      <c r="S7" s="1">
        <v>-6.9935</v>
      </c>
      <c r="T7" s="1">
        <v>23.1174</v>
      </c>
      <c r="U7" s="1">
        <v>6.3684000000000003</v>
      </c>
      <c r="V7" s="1">
        <v>-0.23669999999999999</v>
      </c>
      <c r="W7" s="1">
        <v>-14.8642</v>
      </c>
      <c r="X7" s="1">
        <v>-7.3597000000000001</v>
      </c>
      <c r="Y7" s="1">
        <v>18.486000000000001</v>
      </c>
      <c r="Z7" s="1">
        <v>-7.0923999999999996</v>
      </c>
      <c r="AA7" s="1">
        <v>-10.133100000000001</v>
      </c>
      <c r="AB7" s="1">
        <v>12.0618</v>
      </c>
      <c r="AC7" s="1">
        <v>-2.9952000000000001</v>
      </c>
      <c r="AD7" s="1">
        <v>7.4428000000000001</v>
      </c>
      <c r="AE7" s="1">
        <v>-5.2870999999999997</v>
      </c>
      <c r="AF7" s="1">
        <v>21.084199999999999</v>
      </c>
      <c r="AG7" s="1">
        <v>-10.4762</v>
      </c>
      <c r="AH7" s="1">
        <v>-7.2953000000000001</v>
      </c>
      <c r="AI7" s="1">
        <v>9.2543989999999994</v>
      </c>
      <c r="AJ7" s="1">
        <v>-2.7738999999999998</v>
      </c>
      <c r="AK7" s="1">
        <v>-21.639299999999999</v>
      </c>
      <c r="AL7" s="1">
        <v>-1.8828</v>
      </c>
      <c r="AM7" s="1">
        <v>4.8387000000000002</v>
      </c>
      <c r="AN7" s="1">
        <v>5.9770000000000003</v>
      </c>
      <c r="AO7" s="1">
        <v>-1.4054</v>
      </c>
      <c r="AP7" s="1">
        <v>24.961500000000001</v>
      </c>
      <c r="AQ7" s="1">
        <v>-10.1197</v>
      </c>
      <c r="AR7" s="1">
        <v>-0.36530000000000001</v>
      </c>
      <c r="AS7" s="1">
        <v>22.295500000000001</v>
      </c>
      <c r="AT7" s="1">
        <v>76.648700000000005</v>
      </c>
      <c r="AU7" s="1">
        <v>-10.748900000000001</v>
      </c>
      <c r="AV7" s="1">
        <v>-21.1845</v>
      </c>
      <c r="AW7" s="1">
        <v>-7.1646000000000001</v>
      </c>
      <c r="AX7" s="1">
        <v>-14.205299999999999</v>
      </c>
      <c r="AY7" s="1">
        <v>-12.0899</v>
      </c>
      <c r="BA7">
        <v>3.9599000000000002</v>
      </c>
      <c r="BD7" s="17"/>
      <c r="BE7" s="17"/>
      <c r="BF7" s="17"/>
      <c r="BG7" s="17"/>
      <c r="BH7" s="17"/>
      <c r="BI7" s="17"/>
      <c r="BJ7" s="17"/>
      <c r="BK7" s="17"/>
      <c r="BL7" s="17"/>
    </row>
    <row r="8" spans="1:64">
      <c r="A8" s="1">
        <v>200102</v>
      </c>
      <c r="B8" s="1">
        <v>-32.534199999999998</v>
      </c>
      <c r="C8" s="1">
        <v>-13.4328</v>
      </c>
      <c r="D8" s="1">
        <v>-25.399000000000001</v>
      </c>
      <c r="E8" s="1">
        <v>-4.9214000000000002</v>
      </c>
      <c r="F8" s="1">
        <v>-21.9697</v>
      </c>
      <c r="G8" s="1">
        <v>6.5057999999999998</v>
      </c>
      <c r="H8" s="1">
        <v>-10.0671</v>
      </c>
      <c r="I8" s="1">
        <v>-1.365</v>
      </c>
      <c r="J8" s="1">
        <v>-3.4723000000000002</v>
      </c>
      <c r="K8" s="1">
        <v>-6.4314</v>
      </c>
      <c r="L8" s="1">
        <v>11.8004</v>
      </c>
      <c r="M8" s="1">
        <v>-6.9852999999999996</v>
      </c>
      <c r="N8" s="1">
        <v>-0.81659999999999999</v>
      </c>
      <c r="O8" s="1">
        <v>10.7362</v>
      </c>
      <c r="P8" s="1">
        <v>-55.201799999999999</v>
      </c>
      <c r="Q8" s="1">
        <v>-9.9180989999999998</v>
      </c>
      <c r="R8" s="1">
        <v>6.6078000000000001</v>
      </c>
      <c r="S8" s="1">
        <v>9.2064000000000004</v>
      </c>
      <c r="T8" s="1">
        <v>10.777699999999999</v>
      </c>
      <c r="U8" s="1">
        <v>12.320600000000001</v>
      </c>
      <c r="V8" s="1">
        <v>-3.9146000000000001</v>
      </c>
      <c r="W8" s="1">
        <v>5.8005000000000004</v>
      </c>
      <c r="X8" s="1">
        <v>-0.98740000000000006</v>
      </c>
      <c r="Y8" s="1">
        <v>-5.9259000000000004</v>
      </c>
      <c r="Z8" s="1">
        <v>6.3097000000000003</v>
      </c>
      <c r="AA8" s="1">
        <v>-1.1669</v>
      </c>
      <c r="AB8" s="1">
        <v>1.7089000000000001</v>
      </c>
      <c r="AC8" s="1">
        <v>0</v>
      </c>
      <c r="AD8" s="1">
        <v>-7.5697000000000001</v>
      </c>
      <c r="AE8" s="1">
        <v>12.314399999999999</v>
      </c>
      <c r="AF8" s="1">
        <v>-14.5692</v>
      </c>
      <c r="AG8" s="1">
        <v>-5.2222</v>
      </c>
      <c r="AH8" s="1">
        <v>0.21410000000000001</v>
      </c>
      <c r="AI8" s="1">
        <v>-7.5390009999999998</v>
      </c>
      <c r="AJ8" s="1">
        <v>-6.9282000000000004</v>
      </c>
      <c r="AK8" s="1">
        <v>12.970700000000001</v>
      </c>
      <c r="AL8" s="1">
        <v>17.5092</v>
      </c>
      <c r="AM8" s="1">
        <v>-12.307700000000001</v>
      </c>
      <c r="AN8" s="1">
        <v>-13.6876</v>
      </c>
      <c r="AO8" s="1">
        <v>1.7908999999999999</v>
      </c>
      <c r="AP8" s="1">
        <v>2.3083999999999998</v>
      </c>
      <c r="AQ8" s="1">
        <v>4.0145999999999997</v>
      </c>
      <c r="AR8" s="1">
        <v>-34.005499999999998</v>
      </c>
      <c r="AS8" s="1">
        <v>-40.415300000000002</v>
      </c>
      <c r="AT8" s="1">
        <v>-25.459</v>
      </c>
      <c r="AU8" s="1">
        <v>3.0093000000000001</v>
      </c>
      <c r="AV8" s="1">
        <v>-48.554900000000004</v>
      </c>
      <c r="AW8" s="1">
        <v>8.9154</v>
      </c>
      <c r="AX8" s="1">
        <v>12.1821</v>
      </c>
      <c r="AY8" s="1">
        <v>-1.6786000000000001</v>
      </c>
      <c r="BA8">
        <v>-9.9099009999999996</v>
      </c>
      <c r="BD8" s="17"/>
      <c r="BE8" s="17"/>
      <c r="BF8" s="17"/>
      <c r="BG8" s="17"/>
      <c r="BH8" s="17"/>
      <c r="BI8" s="17"/>
      <c r="BJ8" s="17"/>
      <c r="BK8" s="17"/>
      <c r="BL8" s="17"/>
    </row>
    <row r="9" spans="1:64">
      <c r="A9" s="1">
        <v>200103</v>
      </c>
      <c r="B9" s="1">
        <v>4.8392999999999997</v>
      </c>
      <c r="C9" s="1">
        <v>-32.758600000000001</v>
      </c>
      <c r="D9" s="1">
        <v>-37.860500000000002</v>
      </c>
      <c r="E9" s="1">
        <v>-7.3723999999999998</v>
      </c>
      <c r="F9" s="1">
        <v>15.534000000000001</v>
      </c>
      <c r="G9" s="1">
        <v>-4.6501999999999999</v>
      </c>
      <c r="H9" s="1">
        <v>-41.044800000000002</v>
      </c>
      <c r="I9" s="1">
        <v>-2.6570999999999998</v>
      </c>
      <c r="J9" s="1">
        <v>-2.2553999999999998</v>
      </c>
      <c r="K9" s="1">
        <v>10.630800000000001</v>
      </c>
      <c r="L9" s="1">
        <v>9.3401990000000001</v>
      </c>
      <c r="M9" s="1">
        <v>6.82</v>
      </c>
      <c r="N9" s="1">
        <v>-3.9E-2</v>
      </c>
      <c r="O9" s="1">
        <v>0.27850000000000003</v>
      </c>
      <c r="P9" s="1">
        <v>-41.319800000000001</v>
      </c>
      <c r="Q9" s="1">
        <v>-0.40400000000000003</v>
      </c>
      <c r="R9" s="1">
        <v>-5.2252000000000001</v>
      </c>
      <c r="S9" s="1">
        <v>-3.6741999999999999</v>
      </c>
      <c r="T9" s="1">
        <v>-7.4626999999999999</v>
      </c>
      <c r="U9" s="1">
        <v>-21.497800000000002</v>
      </c>
      <c r="V9" s="1">
        <v>-8.5714000000000006</v>
      </c>
      <c r="W9" s="1">
        <v>-2.9605000000000001</v>
      </c>
      <c r="X9" s="1">
        <v>0</v>
      </c>
      <c r="Y9" s="1">
        <v>12.771699999999999</v>
      </c>
      <c r="Z9" s="1">
        <v>-3.1377999999999999</v>
      </c>
      <c r="AA9" s="1">
        <v>-5.8318000000000003</v>
      </c>
      <c r="AB9" s="1">
        <v>-5.9621000000000004</v>
      </c>
      <c r="AC9" s="1">
        <v>-6.1355000000000004</v>
      </c>
      <c r="AD9" s="1">
        <v>-45.8215</v>
      </c>
      <c r="AE9" s="1">
        <v>-8.6931999999999992</v>
      </c>
      <c r="AF9" s="1">
        <v>-10.5099</v>
      </c>
      <c r="AG9" s="1">
        <v>-10.629099999999999</v>
      </c>
      <c r="AH9" s="1">
        <v>10.641</v>
      </c>
      <c r="AI9" s="1">
        <v>-3.3738999999999999</v>
      </c>
      <c r="AJ9" s="1">
        <v>-9.6687999999999992</v>
      </c>
      <c r="AK9" s="1">
        <v>-22.3704</v>
      </c>
      <c r="AL9" s="1">
        <v>17.156400000000001</v>
      </c>
      <c r="AM9" s="1">
        <v>-5.2632000000000003</v>
      </c>
      <c r="AN9" s="1">
        <v>-26.6816</v>
      </c>
      <c r="AO9" s="1">
        <v>-2.4258000000000002</v>
      </c>
      <c r="AP9" s="1">
        <v>-5.5805999999999996</v>
      </c>
      <c r="AQ9" s="1">
        <v>2.1930000000000001</v>
      </c>
      <c r="AR9" s="1">
        <v>-14.6389</v>
      </c>
      <c r="AS9" s="1">
        <v>-2.8418000000000001</v>
      </c>
      <c r="AT9" s="1">
        <v>-0.82779999999999998</v>
      </c>
      <c r="AU9" s="1">
        <v>5.2183000000000002</v>
      </c>
      <c r="AV9" s="1">
        <v>5.0561999999999996</v>
      </c>
      <c r="AW9" s="1">
        <v>-3.2063999999999999</v>
      </c>
      <c r="AX9" s="1">
        <v>4.8834</v>
      </c>
      <c r="AY9" s="1">
        <v>20.209099999999999</v>
      </c>
      <c r="BA9">
        <v>-7.0389999999999997</v>
      </c>
      <c r="BD9" s="18"/>
      <c r="BE9" s="18"/>
      <c r="BF9" s="17"/>
      <c r="BG9" s="17"/>
      <c r="BH9" s="17"/>
      <c r="BI9" s="17"/>
      <c r="BJ9" s="17"/>
      <c r="BK9" s="17"/>
      <c r="BL9" s="17"/>
    </row>
    <row r="10" spans="1:64">
      <c r="A10" s="1">
        <v>200104</v>
      </c>
      <c r="B10" s="1">
        <v>24.9879</v>
      </c>
      <c r="C10" s="1">
        <v>35.384599999999999</v>
      </c>
      <c r="D10" s="1">
        <v>31.880199999999999</v>
      </c>
      <c r="E10" s="1">
        <v>8.2071000000000005</v>
      </c>
      <c r="F10" s="1">
        <v>11.764699999999999</v>
      </c>
      <c r="G10" s="1">
        <v>4.4961000000000002</v>
      </c>
      <c r="H10" s="1">
        <v>65.333299999999994</v>
      </c>
      <c r="I10" s="1">
        <v>1.3648</v>
      </c>
      <c r="J10" s="1">
        <v>-20.5379</v>
      </c>
      <c r="K10" s="1">
        <v>-1.2811999999999999</v>
      </c>
      <c r="L10" s="1">
        <v>13.7182</v>
      </c>
      <c r="M10" s="1">
        <v>2.2271999999999998</v>
      </c>
      <c r="N10" s="1">
        <v>3.3984000000000001</v>
      </c>
      <c r="O10" s="1">
        <v>6.8333000000000004</v>
      </c>
      <c r="P10" s="1">
        <v>43.806199999999997</v>
      </c>
      <c r="Q10" s="1">
        <v>12.4848</v>
      </c>
      <c r="R10" s="1">
        <v>-5.3231999999999999</v>
      </c>
      <c r="S10" s="1">
        <v>-1.2715000000000001</v>
      </c>
      <c r="T10" s="1">
        <v>17.921099999999999</v>
      </c>
      <c r="U10" s="1">
        <v>1.9684999999999999</v>
      </c>
      <c r="V10" s="1">
        <v>15.0077</v>
      </c>
      <c r="W10" s="1">
        <v>-6.2146999999999997</v>
      </c>
      <c r="X10" s="1">
        <v>17.408799999999999</v>
      </c>
      <c r="Y10" s="1">
        <v>-9.2306000000000008</v>
      </c>
      <c r="Z10" s="1">
        <v>35.661999999999999</v>
      </c>
      <c r="AA10" s="1">
        <v>6.6109</v>
      </c>
      <c r="AB10" s="1">
        <v>12.968299999999999</v>
      </c>
      <c r="AC10" s="1">
        <v>17.869299999999999</v>
      </c>
      <c r="AD10" s="1">
        <v>10.139099999999999</v>
      </c>
      <c r="AE10" s="1">
        <v>10.091699999999999</v>
      </c>
      <c r="AF10" s="1">
        <v>7.6336000000000004</v>
      </c>
      <c r="AG10" s="1">
        <v>-2.383</v>
      </c>
      <c r="AH10" s="1">
        <v>3.4428999999999998</v>
      </c>
      <c r="AI10" s="1">
        <v>11.4133</v>
      </c>
      <c r="AJ10" s="1">
        <v>16.777799999999999</v>
      </c>
      <c r="AK10" s="1">
        <v>-5.7252000000000001</v>
      </c>
      <c r="AL10" s="1">
        <v>18.449400000000001</v>
      </c>
      <c r="AM10" s="1">
        <v>-3.4074</v>
      </c>
      <c r="AN10" s="1">
        <v>25.862100000000002</v>
      </c>
      <c r="AO10" s="1">
        <v>18.59</v>
      </c>
      <c r="AP10" s="1">
        <v>15.914199999999999</v>
      </c>
      <c r="AQ10" s="1">
        <v>1.3916999999999999</v>
      </c>
      <c r="AR10" s="1">
        <v>26.944400000000002</v>
      </c>
      <c r="AS10" s="1">
        <v>30.546399999999998</v>
      </c>
      <c r="AT10" s="1">
        <v>50.918199999999999</v>
      </c>
      <c r="AU10" s="1">
        <v>-0.45300000000000001</v>
      </c>
      <c r="AV10" s="1">
        <v>151.37970000000001</v>
      </c>
      <c r="AW10" s="1">
        <v>25.113700000000001</v>
      </c>
      <c r="AX10" s="1">
        <v>9.4056999999999995</v>
      </c>
      <c r="AY10" s="1">
        <v>15.942</v>
      </c>
      <c r="BA10">
        <v>8.3831000000000007</v>
      </c>
      <c r="BD10" s="4"/>
      <c r="BE10" s="4"/>
      <c r="BF10" s="17"/>
      <c r="BG10" s="17"/>
      <c r="BH10" s="17"/>
      <c r="BI10" s="17"/>
      <c r="BJ10" s="17"/>
      <c r="BK10" s="17"/>
      <c r="BL10" s="17"/>
    </row>
    <row r="11" spans="1:64">
      <c r="A11" s="1">
        <v>200105</v>
      </c>
      <c r="B11" s="1">
        <v>-11.8346</v>
      </c>
      <c r="C11" s="1">
        <v>-2.2726999999999999</v>
      </c>
      <c r="D11" s="1">
        <v>-1.6527000000000001</v>
      </c>
      <c r="E11" s="1">
        <v>0.57269999999999999</v>
      </c>
      <c r="F11" s="1">
        <v>-18.984999999999999</v>
      </c>
      <c r="G11" s="1">
        <v>6.8101000000000003</v>
      </c>
      <c r="H11" s="1">
        <v>-32.217199999999998</v>
      </c>
      <c r="I11" s="1">
        <v>2.0609999999999999</v>
      </c>
      <c r="J11" s="1">
        <v>0.2019</v>
      </c>
      <c r="K11" s="1">
        <v>17.466999999999999</v>
      </c>
      <c r="L11" s="1">
        <v>2.3439000000000001</v>
      </c>
      <c r="M11" s="1">
        <v>-7.1894999999999998</v>
      </c>
      <c r="N11" s="1">
        <v>4.4390000000000001</v>
      </c>
      <c r="O11" s="1">
        <v>6.0842000000000001</v>
      </c>
      <c r="P11" s="1">
        <v>-19.9711</v>
      </c>
      <c r="Q11" s="1">
        <v>-0.39950000000000002</v>
      </c>
      <c r="R11" s="1">
        <v>20.682700000000001</v>
      </c>
      <c r="S11" s="1">
        <v>12.074199999999999</v>
      </c>
      <c r="T11" s="1">
        <v>12.614000000000001</v>
      </c>
      <c r="U11" s="1">
        <v>-7.9977999999999998</v>
      </c>
      <c r="V11" s="1">
        <v>-14.7098</v>
      </c>
      <c r="W11" s="1">
        <v>-0.60240000000000005</v>
      </c>
      <c r="X11" s="1">
        <v>-3.1240000000000001</v>
      </c>
      <c r="Y11" s="1">
        <v>22.738499999999998</v>
      </c>
      <c r="Z11" s="1">
        <v>-8.2849009999999996</v>
      </c>
      <c r="AA11" s="1">
        <v>0.39629999999999999</v>
      </c>
      <c r="AB11" s="1">
        <v>12.193899999999999</v>
      </c>
      <c r="AC11" s="1">
        <v>-2.8448000000000002</v>
      </c>
      <c r="AD11" s="1">
        <v>17.850100000000001</v>
      </c>
      <c r="AE11" s="1">
        <v>6.8704000000000001</v>
      </c>
      <c r="AF11" s="1">
        <v>-3.6642999999999999</v>
      </c>
      <c r="AG11" s="1">
        <v>-3.6322999999999999</v>
      </c>
      <c r="AH11" s="1">
        <v>18.9604</v>
      </c>
      <c r="AI11" s="1">
        <v>3.2258</v>
      </c>
      <c r="AJ11" s="1">
        <v>9.8635999999999999</v>
      </c>
      <c r="AK11" s="1">
        <v>-3.3401000000000001</v>
      </c>
      <c r="AL11" s="1">
        <v>10.6431</v>
      </c>
      <c r="AM11" s="1">
        <v>-5.5214999999999996</v>
      </c>
      <c r="AN11" s="1">
        <v>3.1507000000000001</v>
      </c>
      <c r="AO11" s="1">
        <v>1.9399</v>
      </c>
      <c r="AP11" s="1">
        <v>-2.7624</v>
      </c>
      <c r="AQ11" s="1">
        <v>-1.3556999999999999</v>
      </c>
      <c r="AR11" s="1">
        <v>-14.022</v>
      </c>
      <c r="AS11" s="1">
        <v>-5.8338999999999999</v>
      </c>
      <c r="AT11" s="1">
        <v>9.6239000000000008</v>
      </c>
      <c r="AU11" s="1">
        <v>8.2873999999999999</v>
      </c>
      <c r="AV11" s="1">
        <v>-11.232100000000001</v>
      </c>
      <c r="AW11" s="1">
        <v>8.5635999999999992</v>
      </c>
      <c r="AX11" s="1">
        <v>-1.6359999999999999</v>
      </c>
      <c r="AY11" s="1">
        <v>-6.85</v>
      </c>
      <c r="BA11">
        <v>1.0458000000000001</v>
      </c>
      <c r="BD11" s="4"/>
      <c r="BE11" s="4"/>
      <c r="BF11" s="17"/>
      <c r="BG11" s="17"/>
      <c r="BH11" s="17"/>
      <c r="BI11" s="17"/>
      <c r="BJ11" s="17"/>
      <c r="BK11" s="17"/>
      <c r="BL11" s="17"/>
    </row>
    <row r="12" spans="1:64">
      <c r="A12" s="1">
        <v>200106</v>
      </c>
      <c r="B12" s="1">
        <v>-6.5064000000000002</v>
      </c>
      <c r="C12" s="1">
        <v>109.45740000000001</v>
      </c>
      <c r="D12" s="1">
        <v>-29.8246</v>
      </c>
      <c r="E12" s="1">
        <v>-14.974600000000001</v>
      </c>
      <c r="F12" s="1">
        <v>-8.3527000000000005</v>
      </c>
      <c r="G12" s="1">
        <v>-4.1185999999999998</v>
      </c>
      <c r="H12" s="1">
        <v>-1.2048000000000001</v>
      </c>
      <c r="I12" s="1">
        <v>1.5214000000000001</v>
      </c>
      <c r="J12" s="1">
        <v>-3.3140999999999998</v>
      </c>
      <c r="K12" s="1">
        <v>-0.61019999999999996</v>
      </c>
      <c r="L12" s="1">
        <v>-6.6096000000000004</v>
      </c>
      <c r="M12" s="1">
        <v>-27.707999999999998</v>
      </c>
      <c r="N12" s="1">
        <v>10.508800000000001</v>
      </c>
      <c r="O12" s="1">
        <v>-8.8670000000000009</v>
      </c>
      <c r="P12" s="1">
        <v>28.562799999999999</v>
      </c>
      <c r="Q12" s="1">
        <v>-2.4613</v>
      </c>
      <c r="R12" s="1">
        <v>2.5623999999999998</v>
      </c>
      <c r="S12" s="1">
        <v>-7.6567999999999996</v>
      </c>
      <c r="T12" s="1">
        <v>-6.4051</v>
      </c>
      <c r="U12" s="1">
        <v>-1.7385999999999999</v>
      </c>
      <c r="V12" s="1">
        <v>-26.843699999999998</v>
      </c>
      <c r="W12" s="1">
        <v>-17.575800000000001</v>
      </c>
      <c r="X12" s="1">
        <v>-20.103300000000001</v>
      </c>
      <c r="Y12" s="1">
        <v>0.27579999999999999</v>
      </c>
      <c r="Z12" s="1">
        <v>-16.579699999999999</v>
      </c>
      <c r="AA12" s="1">
        <v>7.1596000000000002</v>
      </c>
      <c r="AB12" s="1">
        <v>-3.5924999999999998</v>
      </c>
      <c r="AC12" s="1">
        <v>4.5218999999999996</v>
      </c>
      <c r="AD12" s="1">
        <v>-17.599399999999999</v>
      </c>
      <c r="AE12" s="1">
        <v>-4.0894000000000004</v>
      </c>
      <c r="AF12" s="1">
        <v>1.8098000000000001</v>
      </c>
      <c r="AG12" s="1">
        <v>7.0498000000000003</v>
      </c>
      <c r="AH12" s="1">
        <v>-11.4429</v>
      </c>
      <c r="AI12" s="1">
        <v>9.5000000000000001E-2</v>
      </c>
      <c r="AJ12" s="1">
        <v>-19.4573</v>
      </c>
      <c r="AK12" s="1">
        <v>3.1414</v>
      </c>
      <c r="AL12" s="1">
        <v>-22.308</v>
      </c>
      <c r="AM12" s="1">
        <v>10.3896</v>
      </c>
      <c r="AN12" s="1">
        <v>-8.0212000000000003</v>
      </c>
      <c r="AO12" s="1">
        <v>-8.7789990000000007</v>
      </c>
      <c r="AP12" s="1">
        <v>3.3807</v>
      </c>
      <c r="AQ12" s="1">
        <v>-9.7233999999999998</v>
      </c>
      <c r="AR12" s="1">
        <v>-3.1008</v>
      </c>
      <c r="AS12" s="1">
        <v>-2.9180999999999999</v>
      </c>
      <c r="AT12" s="1">
        <v>-3.4308999999999998</v>
      </c>
      <c r="AU12" s="1">
        <v>-2.2879</v>
      </c>
      <c r="AV12" s="1">
        <v>3.4125999999999999</v>
      </c>
      <c r="AW12" s="1">
        <v>-7.4443000000000001</v>
      </c>
      <c r="AX12" s="1">
        <v>-14.676299999999999</v>
      </c>
      <c r="AY12" s="1">
        <v>-10.2156</v>
      </c>
      <c r="BA12">
        <v>-1.7554000000000001</v>
      </c>
      <c r="BD12" s="4"/>
      <c r="BE12" s="4"/>
      <c r="BF12" s="17"/>
      <c r="BG12" s="17"/>
      <c r="BH12" s="17"/>
      <c r="BI12" s="17"/>
      <c r="BJ12" s="17"/>
      <c r="BK12" s="17"/>
      <c r="BL12" s="17"/>
    </row>
    <row r="13" spans="1:64">
      <c r="A13" s="1">
        <v>200107</v>
      </c>
      <c r="B13" s="1">
        <v>8.2171000000000003</v>
      </c>
      <c r="C13" s="1">
        <v>-31.976299999999998</v>
      </c>
      <c r="D13" s="1">
        <v>-12.7895</v>
      </c>
      <c r="E13" s="1">
        <v>6.2089999999999996</v>
      </c>
      <c r="F13" s="1">
        <v>-11.139200000000001</v>
      </c>
      <c r="G13" s="1">
        <v>6.7100999999999997</v>
      </c>
      <c r="H13" s="1">
        <v>-40.5488</v>
      </c>
      <c r="I13" s="1">
        <v>1.2806999999999999</v>
      </c>
      <c r="J13" s="1">
        <v>0.21920000000000001</v>
      </c>
      <c r="K13" s="1">
        <v>-8.7442010000000003</v>
      </c>
      <c r="L13" s="1">
        <v>-11.6716</v>
      </c>
      <c r="M13" s="1">
        <v>11.835000000000001</v>
      </c>
      <c r="N13" s="1">
        <v>-5.4054000000000002</v>
      </c>
      <c r="O13" s="1">
        <v>-9.4595000000000002</v>
      </c>
      <c r="P13" s="1">
        <v>2.0346000000000002</v>
      </c>
      <c r="Q13" s="1">
        <v>1.9346000000000001</v>
      </c>
      <c r="R13" s="1">
        <v>6.83</v>
      </c>
      <c r="S13" s="1">
        <v>12.083299999999999</v>
      </c>
      <c r="T13" s="1">
        <v>-3.0360999999999998</v>
      </c>
      <c r="U13" s="1">
        <v>-10.581</v>
      </c>
      <c r="V13" s="1">
        <v>-21.236599999999999</v>
      </c>
      <c r="W13" s="1">
        <v>-5</v>
      </c>
      <c r="X13" s="1">
        <v>-4.9272999999999998</v>
      </c>
      <c r="Y13" s="1">
        <v>1.875</v>
      </c>
      <c r="Z13" s="1">
        <v>-4.0239000000000003</v>
      </c>
      <c r="AA13" s="1">
        <v>0.63790000000000002</v>
      </c>
      <c r="AB13" s="1">
        <v>3.0188999999999999</v>
      </c>
      <c r="AC13" s="1">
        <v>-1.8440000000000001</v>
      </c>
      <c r="AD13" s="1">
        <v>4.3642000000000003</v>
      </c>
      <c r="AE13" s="1">
        <v>5.0407000000000002</v>
      </c>
      <c r="AF13" s="1">
        <v>2.7240000000000002</v>
      </c>
      <c r="AG13" s="1">
        <v>4.5152999999999999</v>
      </c>
      <c r="AH13" s="1">
        <v>19.9787</v>
      </c>
      <c r="AI13" s="1">
        <v>0.86609999999999998</v>
      </c>
      <c r="AJ13" s="1">
        <v>-8.7634000000000007</v>
      </c>
      <c r="AK13" s="1">
        <v>13.198</v>
      </c>
      <c r="AL13" s="1">
        <v>-12.4474</v>
      </c>
      <c r="AM13" s="1">
        <v>13.235300000000001</v>
      </c>
      <c r="AN13" s="1">
        <v>-7.7678000000000003</v>
      </c>
      <c r="AO13" s="1">
        <v>0.54220000000000002</v>
      </c>
      <c r="AP13" s="1">
        <v>11.218400000000001</v>
      </c>
      <c r="AQ13" s="1">
        <v>3.2570999999999999</v>
      </c>
      <c r="AR13" s="1">
        <v>-11.969200000000001</v>
      </c>
      <c r="AS13" s="1">
        <v>6.3583999999999996</v>
      </c>
      <c r="AT13" s="1">
        <v>-16.6144</v>
      </c>
      <c r="AU13" s="1">
        <v>-20.5274</v>
      </c>
      <c r="AV13" s="1">
        <v>1.4460999999999999</v>
      </c>
      <c r="AW13" s="1">
        <v>-18.2182</v>
      </c>
      <c r="AX13" s="1">
        <v>-1.0254000000000001</v>
      </c>
      <c r="AY13" s="1">
        <v>7.625299</v>
      </c>
      <c r="BA13">
        <v>-1.8293999999999999</v>
      </c>
      <c r="BD13" s="4"/>
      <c r="BE13" s="4"/>
      <c r="BF13" s="17"/>
      <c r="BG13" s="17"/>
      <c r="BH13" s="17"/>
      <c r="BI13" s="17"/>
      <c r="BJ13" s="17"/>
      <c r="BK13" s="17"/>
      <c r="BL13" s="17"/>
    </row>
    <row r="14" spans="1:64">
      <c r="A14" s="1">
        <v>200108</v>
      </c>
      <c r="B14" s="1">
        <v>-4.0579999999999998</v>
      </c>
      <c r="C14" s="1">
        <v>-0.87050000000000005</v>
      </c>
      <c r="D14" s="1">
        <v>-48.340400000000002</v>
      </c>
      <c r="E14" s="1">
        <v>-7.0967000000000002</v>
      </c>
      <c r="F14" s="1">
        <v>-9.4016999999999999</v>
      </c>
      <c r="G14" s="1">
        <v>-0.93710009999999999</v>
      </c>
      <c r="H14" s="1">
        <v>4.5128000000000004</v>
      </c>
      <c r="I14" s="1">
        <v>-0.35220000000000001</v>
      </c>
      <c r="J14" s="1">
        <v>-7.5263999999999998</v>
      </c>
      <c r="K14" s="1">
        <v>-1.6616</v>
      </c>
      <c r="L14" s="1">
        <v>-13.9887</v>
      </c>
      <c r="M14" s="1">
        <v>2.8155000000000001</v>
      </c>
      <c r="N14" s="1">
        <v>5.2027999999999999</v>
      </c>
      <c r="O14" s="1">
        <v>0.89549999999999996</v>
      </c>
      <c r="P14" s="1">
        <v>-26.312200000000001</v>
      </c>
      <c r="Q14" s="1">
        <v>-7.6638989999999998</v>
      </c>
      <c r="R14" s="1">
        <v>-14.8064</v>
      </c>
      <c r="S14" s="1">
        <v>-7.2587999999999999</v>
      </c>
      <c r="T14" s="1">
        <v>-7.1570999999999998</v>
      </c>
      <c r="U14" s="1">
        <v>3.762</v>
      </c>
      <c r="V14" s="1">
        <v>-16.314</v>
      </c>
      <c r="W14" s="1">
        <v>-7.7398999999999996</v>
      </c>
      <c r="X14" s="1">
        <v>-3.0798999999999999</v>
      </c>
      <c r="Y14" s="1">
        <v>5.5214999999999996</v>
      </c>
      <c r="Z14" s="1">
        <v>17.790400000000002</v>
      </c>
      <c r="AA14" s="1">
        <v>1.9016</v>
      </c>
      <c r="AB14" s="1">
        <v>1.4652000000000001</v>
      </c>
      <c r="AC14" s="1">
        <v>20.520199999999999</v>
      </c>
      <c r="AD14" s="1">
        <v>4.1262999999999996</v>
      </c>
      <c r="AE14" s="1">
        <v>10.835900000000001</v>
      </c>
      <c r="AF14" s="1">
        <v>-16.912199999999999</v>
      </c>
      <c r="AG14" s="1">
        <v>-5.1843000000000004</v>
      </c>
      <c r="AH14" s="1">
        <v>-2.2517999999999998</v>
      </c>
      <c r="AI14" s="1">
        <v>-8.1675000000000004</v>
      </c>
      <c r="AJ14" s="1">
        <v>-15.046200000000001</v>
      </c>
      <c r="AK14" s="1">
        <v>7.6233000000000004</v>
      </c>
      <c r="AL14" s="1">
        <v>14.6724</v>
      </c>
      <c r="AM14" s="1">
        <v>0.7792</v>
      </c>
      <c r="AN14" s="1">
        <v>-8.8917000000000002</v>
      </c>
      <c r="AO14" s="1">
        <v>6.9767000000000001</v>
      </c>
      <c r="AP14" s="1">
        <v>-9.1191010000000006</v>
      </c>
      <c r="AQ14" s="1">
        <v>-14.646699999999999</v>
      </c>
      <c r="AR14" s="1">
        <v>-7.375</v>
      </c>
      <c r="AS14" s="1">
        <v>4.0651999999999999</v>
      </c>
      <c r="AT14" s="1">
        <v>15.2882</v>
      </c>
      <c r="AU14" s="1">
        <v>-2.4026999999999998</v>
      </c>
      <c r="AV14" s="1">
        <v>-6.9443999999999999</v>
      </c>
      <c r="AW14" s="1">
        <v>-3.6238000000000001</v>
      </c>
      <c r="AX14" s="1">
        <v>2.5253000000000001</v>
      </c>
      <c r="AY14" s="1">
        <v>-10.292899999999999</v>
      </c>
      <c r="BA14">
        <v>-5.8979999999999997</v>
      </c>
      <c r="BD14" s="4"/>
      <c r="BE14" s="4"/>
      <c r="BF14" s="17"/>
      <c r="BG14" s="17"/>
      <c r="BH14" s="17"/>
      <c r="BI14" s="17"/>
      <c r="BJ14" s="17"/>
      <c r="BK14" s="17"/>
      <c r="BL14" s="17"/>
    </row>
    <row r="15" spans="1:64">
      <c r="A15" s="1">
        <v>200109</v>
      </c>
      <c r="B15" s="1">
        <v>-24.531700000000001</v>
      </c>
      <c r="C15" s="1">
        <v>-31.503799999999998</v>
      </c>
      <c r="D15" s="1">
        <v>-39.8949</v>
      </c>
      <c r="E15" s="1">
        <v>-12.1129</v>
      </c>
      <c r="F15" s="1">
        <v>-31.760999999999999</v>
      </c>
      <c r="G15" s="1">
        <v>1.419</v>
      </c>
      <c r="H15" s="1">
        <v>-11.678100000000001</v>
      </c>
      <c r="I15" s="1">
        <v>-0.8972</v>
      </c>
      <c r="J15" s="1">
        <v>-2.8077999999999999</v>
      </c>
      <c r="K15" s="1">
        <v>-10.018700000000001</v>
      </c>
      <c r="L15" s="1">
        <v>-5.2027999999999999</v>
      </c>
      <c r="M15" s="1">
        <v>-5.0236999999999998</v>
      </c>
      <c r="N15" s="1">
        <v>-8.157</v>
      </c>
      <c r="O15" s="1">
        <v>-14.2857</v>
      </c>
      <c r="P15" s="1">
        <v>-36.858499999999999</v>
      </c>
      <c r="Q15" s="1">
        <v>8.2200000000000006</v>
      </c>
      <c r="R15" s="1">
        <v>-2.4777</v>
      </c>
      <c r="S15" s="1">
        <v>4.3259999999999996</v>
      </c>
      <c r="T15" s="1">
        <v>-13.426399999999999</v>
      </c>
      <c r="U15" s="1">
        <v>1.3843000000000001</v>
      </c>
      <c r="V15" s="1">
        <v>-14.478</v>
      </c>
      <c r="W15" s="1">
        <v>-5.2012999999999998</v>
      </c>
      <c r="X15" s="1">
        <v>-10.8657</v>
      </c>
      <c r="Y15" s="1">
        <v>-2.3256000000000001</v>
      </c>
      <c r="Z15" s="1">
        <v>-15.4217</v>
      </c>
      <c r="AA15" s="1">
        <v>-11.5731</v>
      </c>
      <c r="AB15" s="1">
        <v>-19.63</v>
      </c>
      <c r="AC15" s="1">
        <v>-16.0671</v>
      </c>
      <c r="AD15" s="1">
        <v>-11.7819</v>
      </c>
      <c r="AE15" s="1">
        <v>10.102399999999999</v>
      </c>
      <c r="AF15" s="1">
        <v>-32.092199999999998</v>
      </c>
      <c r="AG15" s="1">
        <v>-4.4795999999999996</v>
      </c>
      <c r="AH15" s="1">
        <v>-1.0003</v>
      </c>
      <c r="AI15" s="1">
        <v>-23.683</v>
      </c>
      <c r="AJ15" s="1">
        <v>-24.161899999999999</v>
      </c>
      <c r="AK15" s="1">
        <v>0.5</v>
      </c>
      <c r="AL15" s="1">
        <v>-14.7143</v>
      </c>
      <c r="AM15" s="1">
        <v>-9.7937999999999992</v>
      </c>
      <c r="AN15" s="1">
        <v>-25.758099999999999</v>
      </c>
      <c r="AO15" s="1">
        <v>-15.106299999999999</v>
      </c>
      <c r="AP15" s="1">
        <v>-10.511900000000001</v>
      </c>
      <c r="AQ15" s="1">
        <v>-25.5457</v>
      </c>
      <c r="AR15" s="1">
        <v>-26.226400000000002</v>
      </c>
      <c r="AS15" s="1">
        <v>-31.69</v>
      </c>
      <c r="AT15" s="1">
        <v>-15.760899999999999</v>
      </c>
      <c r="AU15" s="1">
        <v>10.079599999999999</v>
      </c>
      <c r="AV15" s="1">
        <v>-34.799700000000001</v>
      </c>
      <c r="AW15" s="1">
        <v>-24.186900000000001</v>
      </c>
      <c r="AX15" s="1">
        <v>-3.7141000000000002</v>
      </c>
      <c r="AY15" s="1">
        <v>-6.2187000000000001</v>
      </c>
      <c r="BA15">
        <v>-9.1487999999999996</v>
      </c>
      <c r="BD15" s="17"/>
      <c r="BE15" s="17"/>
      <c r="BF15" s="17"/>
      <c r="BG15" s="17"/>
      <c r="BH15" s="17"/>
      <c r="BI15" s="17"/>
      <c r="BJ15" s="17"/>
      <c r="BK15" s="17"/>
      <c r="BL15" s="17"/>
    </row>
    <row r="16" spans="1:64">
      <c r="A16" s="1">
        <v>200110</v>
      </c>
      <c r="B16" s="1">
        <v>12.1347</v>
      </c>
      <c r="C16" s="1">
        <v>47.435899999999997</v>
      </c>
      <c r="D16" s="1">
        <v>58.017499999999998</v>
      </c>
      <c r="E16" s="1">
        <v>23.7651</v>
      </c>
      <c r="F16" s="1">
        <v>54.377899999999997</v>
      </c>
      <c r="G16" s="1">
        <v>-9.2494999999999994</v>
      </c>
      <c r="H16" s="1">
        <v>30</v>
      </c>
      <c r="I16" s="1">
        <v>-11.2209</v>
      </c>
      <c r="J16" s="1">
        <v>10.5556</v>
      </c>
      <c r="K16" s="1">
        <v>-3.7732000000000001</v>
      </c>
      <c r="L16" s="1">
        <v>10.0908</v>
      </c>
      <c r="M16" s="1">
        <v>-2.2953999999999999</v>
      </c>
      <c r="N16" s="1">
        <v>2.1924999999999999</v>
      </c>
      <c r="O16" s="1">
        <v>13.1944</v>
      </c>
      <c r="P16" s="1">
        <v>69.507400000000004</v>
      </c>
      <c r="Q16" s="1">
        <v>-7.2352999999999996</v>
      </c>
      <c r="R16" s="1">
        <v>-12.849600000000001</v>
      </c>
      <c r="S16" s="1">
        <v>2.5844</v>
      </c>
      <c r="T16" s="1">
        <v>4.2804000000000002</v>
      </c>
      <c r="U16" s="1">
        <v>19.6219</v>
      </c>
      <c r="V16" s="1">
        <v>46.590400000000002</v>
      </c>
      <c r="W16" s="1">
        <v>28.3186</v>
      </c>
      <c r="X16" s="1">
        <v>9.0188000000000006</v>
      </c>
      <c r="Y16" s="1">
        <v>0</v>
      </c>
      <c r="Z16" s="1">
        <v>7.1224999999999996</v>
      </c>
      <c r="AA16" s="1">
        <v>-3.7764000000000002</v>
      </c>
      <c r="AB16" s="1">
        <v>-8.9837000000000007</v>
      </c>
      <c r="AC16" s="1">
        <v>11.642899999999999</v>
      </c>
      <c r="AD16" s="1">
        <v>8.2605000000000004</v>
      </c>
      <c r="AE16" s="1">
        <v>-10.415800000000001</v>
      </c>
      <c r="AF16" s="1">
        <v>17.368400000000001</v>
      </c>
      <c r="AG16" s="1">
        <v>-7.2241</v>
      </c>
      <c r="AH16" s="1">
        <v>13.0288</v>
      </c>
      <c r="AI16" s="1">
        <v>-6.1976000000000004</v>
      </c>
      <c r="AJ16" s="1">
        <v>18.9024</v>
      </c>
      <c r="AK16" s="1">
        <v>-4.2289000000000003</v>
      </c>
      <c r="AL16" s="1">
        <v>-3.3247</v>
      </c>
      <c r="AM16" s="1">
        <v>12.857100000000001</v>
      </c>
      <c r="AN16" s="1">
        <v>10.904</v>
      </c>
      <c r="AO16" s="1">
        <v>3.1402000000000001</v>
      </c>
      <c r="AP16" s="1">
        <v>10.8522</v>
      </c>
      <c r="AQ16" s="1">
        <v>11.337199999999999</v>
      </c>
      <c r="AR16" s="1">
        <v>13.9131</v>
      </c>
      <c r="AS16" s="1">
        <v>16.207899999999999</v>
      </c>
      <c r="AT16" s="1">
        <v>-9.6774000000000004</v>
      </c>
      <c r="AU16" s="1">
        <v>-15.9839</v>
      </c>
      <c r="AV16" s="1">
        <v>23.1325</v>
      </c>
      <c r="AW16" s="1">
        <v>4.7545999999999999</v>
      </c>
      <c r="AX16" s="1">
        <v>1.4795</v>
      </c>
      <c r="AY16" s="1">
        <v>9.6633999999999993</v>
      </c>
      <c r="BA16">
        <v>2.7833000000000001</v>
      </c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>
      <c r="A17" s="1">
        <v>200111</v>
      </c>
      <c r="B17" s="1">
        <v>14.5052</v>
      </c>
      <c r="C17" s="1">
        <v>3.9131</v>
      </c>
      <c r="D17" s="1">
        <v>9.1636000000000006</v>
      </c>
      <c r="E17" s="1">
        <v>-7.6612010000000001</v>
      </c>
      <c r="F17" s="1">
        <v>40.597000000000001</v>
      </c>
      <c r="G17" s="1">
        <v>1.8029999999999999</v>
      </c>
      <c r="H17" s="1">
        <v>-6.9230999999999998</v>
      </c>
      <c r="I17" s="1">
        <v>6.3863000000000003</v>
      </c>
      <c r="J17" s="1">
        <v>15.045199999999999</v>
      </c>
      <c r="K17" s="1">
        <v>11.7994</v>
      </c>
      <c r="L17" s="1">
        <v>11.870100000000001</v>
      </c>
      <c r="M17" s="1">
        <v>23.289100000000001</v>
      </c>
      <c r="N17" s="1">
        <v>6.9635999999999996</v>
      </c>
      <c r="O17" s="1">
        <v>4.3558000000000003</v>
      </c>
      <c r="P17" s="1">
        <v>27.840699999999998</v>
      </c>
      <c r="Q17" s="1">
        <v>-5.6414</v>
      </c>
      <c r="R17" s="1">
        <v>-37.2273</v>
      </c>
      <c r="S17" s="1">
        <v>3.8128000000000002</v>
      </c>
      <c r="T17" s="1">
        <v>15.761200000000001</v>
      </c>
      <c r="U17" s="1">
        <v>-4.6866000000000003</v>
      </c>
      <c r="V17" s="1">
        <v>2.4723000000000002</v>
      </c>
      <c r="W17" s="1">
        <v>-11.7241</v>
      </c>
      <c r="X17" s="1">
        <v>6.5454999999999997</v>
      </c>
      <c r="Y17" s="1">
        <v>-7.0237999999999996</v>
      </c>
      <c r="Z17" s="1">
        <v>-6.6489010000000004</v>
      </c>
      <c r="AA17" s="1">
        <v>10.340199999999999</v>
      </c>
      <c r="AB17" s="1">
        <v>13.757</v>
      </c>
      <c r="AC17" s="1">
        <v>9.5968999999999998</v>
      </c>
      <c r="AD17" s="1">
        <v>32.692799999999998</v>
      </c>
      <c r="AE17" s="1">
        <v>-6.3483000000000001</v>
      </c>
      <c r="AF17" s="1">
        <v>24.8431</v>
      </c>
      <c r="AG17" s="1">
        <v>17.3201</v>
      </c>
      <c r="AH17" s="1">
        <v>-6.4821999999999997</v>
      </c>
      <c r="AI17" s="1">
        <v>20.076599999999999</v>
      </c>
      <c r="AJ17" s="1">
        <v>-6.0513000000000003</v>
      </c>
      <c r="AK17" s="1">
        <v>8.9177</v>
      </c>
      <c r="AL17" s="1">
        <v>1.6926000000000001</v>
      </c>
      <c r="AM17" s="1">
        <v>1.2658</v>
      </c>
      <c r="AN17" s="1">
        <v>18.487400000000001</v>
      </c>
      <c r="AO17" s="1">
        <v>0.14499999999999999</v>
      </c>
      <c r="AP17" s="1">
        <v>9.9557000000000002</v>
      </c>
      <c r="AQ17" s="1">
        <v>-10.2089</v>
      </c>
      <c r="AR17" s="1">
        <v>22.451699999999999</v>
      </c>
      <c r="AS17" s="1">
        <v>11.8421</v>
      </c>
      <c r="AT17" s="1">
        <v>20</v>
      </c>
      <c r="AU17" s="1">
        <v>9.7195999999999998</v>
      </c>
      <c r="AV17" s="1">
        <v>18.639900000000001</v>
      </c>
      <c r="AW17" s="1">
        <v>4.1581000000000001</v>
      </c>
      <c r="AX17" s="1">
        <v>-5.1679000000000004</v>
      </c>
      <c r="AY17" s="1">
        <v>-0.72929999999999995</v>
      </c>
      <c r="BA17">
        <v>7.8780000000000001</v>
      </c>
      <c r="BD17" s="19"/>
      <c r="BE17" s="19"/>
      <c r="BF17" s="19"/>
      <c r="BG17" s="19"/>
      <c r="BH17" s="19"/>
      <c r="BI17" s="19"/>
      <c r="BJ17" s="17"/>
      <c r="BK17" s="17"/>
      <c r="BL17" s="17"/>
    </row>
    <row r="18" spans="1:64">
      <c r="A18" s="1">
        <v>200112</v>
      </c>
      <c r="B18" s="1">
        <v>-12.6365</v>
      </c>
      <c r="C18" s="1">
        <v>4.9162999999999997</v>
      </c>
      <c r="D18" s="1">
        <v>-19.380299999999998</v>
      </c>
      <c r="E18" s="1">
        <v>10.6157</v>
      </c>
      <c r="F18" s="1">
        <v>33.121000000000002</v>
      </c>
      <c r="G18" s="1">
        <v>-5.3205</v>
      </c>
      <c r="H18" s="1">
        <v>-1.9283999999999999</v>
      </c>
      <c r="I18" s="1">
        <v>5.7393999999999998</v>
      </c>
      <c r="J18" s="1">
        <v>-6.3651</v>
      </c>
      <c r="K18" s="1">
        <v>3.6541000000000001</v>
      </c>
      <c r="L18" s="1">
        <v>-2.5514999999999999</v>
      </c>
      <c r="M18" s="1">
        <v>-3.99</v>
      </c>
      <c r="N18" s="1">
        <v>1.5229999999999999</v>
      </c>
      <c r="O18" s="1">
        <v>8.2200000000000006</v>
      </c>
      <c r="P18" s="1">
        <v>-7.0925000000000002</v>
      </c>
      <c r="Q18" s="1">
        <v>0.97870000000000001</v>
      </c>
      <c r="R18" s="1">
        <v>4.8780000000000001</v>
      </c>
      <c r="S18" s="1">
        <v>1.3635999999999999</v>
      </c>
      <c r="T18" s="1">
        <v>-5.4667000000000003</v>
      </c>
      <c r="U18" s="1">
        <v>8.5387000000000004</v>
      </c>
      <c r="V18" s="1">
        <v>8.9840999999999998</v>
      </c>
      <c r="W18" s="1">
        <v>3.2812999999999999</v>
      </c>
      <c r="X18" s="1">
        <v>7.6955999999999998</v>
      </c>
      <c r="Y18" s="1">
        <v>10.1152</v>
      </c>
      <c r="Z18" s="1">
        <v>8.9143000000000008</v>
      </c>
      <c r="AA18" s="1">
        <v>1.2478</v>
      </c>
      <c r="AB18" s="1">
        <v>-4.8807</v>
      </c>
      <c r="AC18" s="1">
        <v>3.0356000000000001</v>
      </c>
      <c r="AD18" s="1">
        <v>2.7911999999999999</v>
      </c>
      <c r="AE18" s="1">
        <v>6.8067000000000002</v>
      </c>
      <c r="AF18" s="1">
        <v>6.2858999999999998</v>
      </c>
      <c r="AG18" s="1">
        <v>8.3122000000000007</v>
      </c>
      <c r="AH18" s="1">
        <v>8.874701</v>
      </c>
      <c r="AI18" s="1">
        <v>8.2269989999999993</v>
      </c>
      <c r="AJ18" s="1">
        <v>10.152799999999999</v>
      </c>
      <c r="AK18" s="1">
        <v>-6.2797999999999998</v>
      </c>
      <c r="AL18" s="1">
        <v>-0.76619999999999999</v>
      </c>
      <c r="AM18" s="1">
        <v>5</v>
      </c>
      <c r="AN18" s="1">
        <v>2.9077999999999999</v>
      </c>
      <c r="AO18" s="1">
        <v>9.4891000000000005</v>
      </c>
      <c r="AP18" s="1">
        <v>1.9618</v>
      </c>
      <c r="AQ18" s="1">
        <v>12.5327</v>
      </c>
      <c r="AR18" s="1">
        <v>4.5471000000000004</v>
      </c>
      <c r="AS18" s="1">
        <v>4.4470999999999998</v>
      </c>
      <c r="AT18" s="1">
        <v>24.047599999999999</v>
      </c>
      <c r="AU18" s="1">
        <v>-1.5770999999999999</v>
      </c>
      <c r="AV18" s="1">
        <v>-20.701000000000001</v>
      </c>
      <c r="AW18" s="1">
        <v>-1.2791999999999999</v>
      </c>
      <c r="AX18" s="1">
        <v>8.6029999999999998</v>
      </c>
      <c r="AY18" s="1">
        <v>4.7984999999999998</v>
      </c>
      <c r="BA18">
        <v>1.7847999999999999</v>
      </c>
      <c r="BD18" s="4"/>
      <c r="BE18" s="4"/>
      <c r="BF18" s="4"/>
      <c r="BG18" s="4"/>
      <c r="BH18" s="4"/>
      <c r="BI18" s="4"/>
      <c r="BJ18" s="17"/>
      <c r="BK18" s="17"/>
      <c r="BL18" s="17"/>
    </row>
    <row r="19" spans="1:64">
      <c r="A19" s="1">
        <v>200201</v>
      </c>
      <c r="B19" s="1">
        <v>11.5402</v>
      </c>
      <c r="C19" s="1">
        <v>-7.7766999999999999</v>
      </c>
      <c r="D19" s="1">
        <v>-11.2509</v>
      </c>
      <c r="E19" s="1">
        <v>-3.4823</v>
      </c>
      <c r="F19" s="1">
        <v>-0.31900000000000001</v>
      </c>
      <c r="G19" s="1">
        <v>1.9332</v>
      </c>
      <c r="H19" s="1">
        <v>-31.928799999999999</v>
      </c>
      <c r="I19" s="1">
        <v>-1.6893</v>
      </c>
      <c r="J19" s="1">
        <v>-1.367</v>
      </c>
      <c r="K19" s="1">
        <v>-3.2122999999999999</v>
      </c>
      <c r="L19" s="1">
        <v>9.4258000000000006</v>
      </c>
      <c r="M19" s="1">
        <v>9.2640999999999991</v>
      </c>
      <c r="N19" s="1">
        <v>3.2730999999999999</v>
      </c>
      <c r="O19" s="1">
        <v>-4.9180000000000001</v>
      </c>
      <c r="P19" s="1">
        <v>3.9148999999999998</v>
      </c>
      <c r="Q19" s="1">
        <v>-1.5276000000000001</v>
      </c>
      <c r="R19" s="1">
        <v>-6.6581999999999999</v>
      </c>
      <c r="S19" s="1">
        <v>3.8744000000000001</v>
      </c>
      <c r="T19" s="1">
        <v>23.349699999999999</v>
      </c>
      <c r="U19" s="1">
        <v>-14.2027</v>
      </c>
      <c r="V19" s="1">
        <v>-8.7970000000000006</v>
      </c>
      <c r="W19" s="1">
        <v>-10.8926</v>
      </c>
      <c r="X19" s="1">
        <v>-4.3912000000000004</v>
      </c>
      <c r="Y19" s="1">
        <v>10.2326</v>
      </c>
      <c r="Z19" s="1">
        <v>20.514199999999999</v>
      </c>
      <c r="AA19" s="1">
        <v>-2.2044999999999999</v>
      </c>
      <c r="AB19" s="1">
        <v>-4.5039999999999996</v>
      </c>
      <c r="AC19" s="1">
        <v>-2.5495999999999999</v>
      </c>
      <c r="AD19" s="1">
        <v>-9.1465999999999994</v>
      </c>
      <c r="AE19" s="1">
        <v>1.8568</v>
      </c>
      <c r="AF19" s="1">
        <v>26.018999999999998</v>
      </c>
      <c r="AG19" s="1">
        <v>-3.6760000000000002</v>
      </c>
      <c r="AH19" s="1">
        <v>-10.16</v>
      </c>
      <c r="AI19" s="1">
        <v>0.31979999999999997</v>
      </c>
      <c r="AJ19" s="1">
        <v>5.3765999999999998</v>
      </c>
      <c r="AK19" s="1">
        <v>5.5979999999999999</v>
      </c>
      <c r="AL19" s="1">
        <v>-14.3048</v>
      </c>
      <c r="AM19" s="1">
        <v>0.23810000000000001</v>
      </c>
      <c r="AN19" s="1">
        <v>-4.0662000000000003</v>
      </c>
      <c r="AO19" s="1">
        <v>-6.5</v>
      </c>
      <c r="AP19" s="1">
        <v>4.0991</v>
      </c>
      <c r="AQ19" s="1">
        <v>-3.6999</v>
      </c>
      <c r="AR19" s="1">
        <v>6.4539</v>
      </c>
      <c r="AS19" s="1">
        <v>-1.3290999999999999</v>
      </c>
      <c r="AT19" s="1">
        <v>8.7332000000000001</v>
      </c>
      <c r="AU19" s="1">
        <v>-4.2729999999999997</v>
      </c>
      <c r="AV19" s="1">
        <v>-4.7842000000000002</v>
      </c>
      <c r="AW19" s="1">
        <v>-3.2999000000000001</v>
      </c>
      <c r="AX19" s="1">
        <v>-11.181900000000001</v>
      </c>
      <c r="AY19" s="1">
        <v>-9.7739999999999991</v>
      </c>
      <c r="BA19">
        <v>-1.5976999999999999</v>
      </c>
      <c r="BD19" s="4"/>
      <c r="BE19" s="4"/>
      <c r="BF19" s="4"/>
      <c r="BG19" s="4"/>
      <c r="BH19" s="4"/>
      <c r="BI19" s="4"/>
      <c r="BJ19" s="17"/>
      <c r="BK19" s="17"/>
      <c r="BL19" s="17"/>
    </row>
    <row r="20" spans="1:64">
      <c r="A20" s="1">
        <v>200202</v>
      </c>
      <c r="B20" s="1">
        <v>-5.9596</v>
      </c>
      <c r="C20" s="1">
        <v>-0.54049999999999998</v>
      </c>
      <c r="D20" s="1">
        <v>-38.897599999999997</v>
      </c>
      <c r="E20" s="1">
        <v>0.63919999999999999</v>
      </c>
      <c r="F20" s="1">
        <v>-7.04</v>
      </c>
      <c r="G20" s="1">
        <v>0.27310000000000001</v>
      </c>
      <c r="H20" s="1">
        <v>-14.580500000000001</v>
      </c>
      <c r="I20" s="1">
        <v>5.0227000000000004</v>
      </c>
      <c r="J20" s="1">
        <v>15.2744</v>
      </c>
      <c r="K20" s="1">
        <v>4.6658999999999997</v>
      </c>
      <c r="L20" s="1">
        <v>-3.5070000000000001</v>
      </c>
      <c r="M20" s="1">
        <v>3.2488000000000001</v>
      </c>
      <c r="N20" s="1">
        <v>3.3509000000000002</v>
      </c>
      <c r="O20" s="1">
        <v>-3.8506</v>
      </c>
      <c r="P20" s="1">
        <v>-27.831399999999999</v>
      </c>
      <c r="Q20" s="1">
        <v>0.97089990000000004</v>
      </c>
      <c r="R20" s="1">
        <v>-6.83E-2</v>
      </c>
      <c r="S20" s="1">
        <v>-1.9931000000000001</v>
      </c>
      <c r="T20" s="1">
        <v>5.4988999999999999</v>
      </c>
      <c r="U20" s="1">
        <v>7.2614999999999998</v>
      </c>
      <c r="V20" s="1">
        <v>13.2865</v>
      </c>
      <c r="W20" s="1">
        <v>6.4516</v>
      </c>
      <c r="X20" s="1">
        <v>-6.0125000000000002</v>
      </c>
      <c r="Y20" s="1">
        <v>12.869199999999999</v>
      </c>
      <c r="Z20" s="1">
        <v>-6.5520009999999997</v>
      </c>
      <c r="AA20" s="1">
        <v>3.4434</v>
      </c>
      <c r="AB20" s="1">
        <v>21.671600000000002</v>
      </c>
      <c r="AC20" s="1">
        <v>13.9535</v>
      </c>
      <c r="AD20" s="1">
        <v>6.7640000000000002</v>
      </c>
      <c r="AE20" s="1">
        <v>4.6269</v>
      </c>
      <c r="AF20" s="1">
        <v>-2.911</v>
      </c>
      <c r="AG20" s="1">
        <v>-9.6001999999999992</v>
      </c>
      <c r="AH20" s="1">
        <v>-9.8249010000000006</v>
      </c>
      <c r="AI20" s="1">
        <v>-3.2124000000000001</v>
      </c>
      <c r="AJ20" s="1">
        <v>5.5724999999999998</v>
      </c>
      <c r="AK20" s="1">
        <v>5.2209000000000003</v>
      </c>
      <c r="AL20" s="1">
        <v>18.283899999999999</v>
      </c>
      <c r="AM20" s="1">
        <v>-1.6627000000000001</v>
      </c>
      <c r="AN20" s="1">
        <v>-14.1523</v>
      </c>
      <c r="AO20" s="1">
        <v>-1.1408</v>
      </c>
      <c r="AP20" s="1">
        <v>5.5911999999999997</v>
      </c>
      <c r="AQ20" s="1">
        <v>17.356300000000001</v>
      </c>
      <c r="AR20" s="1">
        <v>2.6358999999999999</v>
      </c>
      <c r="AS20" s="1">
        <v>-15.0457</v>
      </c>
      <c r="AT20" s="1">
        <v>-14.298299999999999</v>
      </c>
      <c r="AU20" s="1">
        <v>9.2065000000000001</v>
      </c>
      <c r="AV20" s="1">
        <v>-14.5822</v>
      </c>
      <c r="AW20" s="1">
        <v>-3.2343999999999999</v>
      </c>
      <c r="AX20" s="1">
        <v>2.0217999999999998</v>
      </c>
      <c r="AY20" s="1">
        <v>6.8315000000000001</v>
      </c>
      <c r="BA20">
        <v>-2.1695000000000002</v>
      </c>
      <c r="BD20" s="4"/>
      <c r="BE20" s="4"/>
      <c r="BF20" s="4"/>
      <c r="BG20" s="4"/>
      <c r="BH20" s="4"/>
      <c r="BI20" s="4"/>
      <c r="BJ20" s="17"/>
      <c r="BK20" s="17"/>
      <c r="BL20" s="17"/>
    </row>
    <row r="21" spans="1:64">
      <c r="A21" s="1">
        <v>200203</v>
      </c>
      <c r="B21" s="1">
        <v>12.7768</v>
      </c>
      <c r="C21" s="1">
        <v>2.1739000000000002</v>
      </c>
      <c r="D21" s="1">
        <v>15.9794</v>
      </c>
      <c r="E21" s="1">
        <v>8.3262</v>
      </c>
      <c r="F21" s="1">
        <v>7.2289000000000003</v>
      </c>
      <c r="G21" s="1">
        <v>7.3007</v>
      </c>
      <c r="H21" s="1">
        <v>6.4412000000000003</v>
      </c>
      <c r="I21" s="1">
        <v>2.9722</v>
      </c>
      <c r="J21" s="1">
        <v>11.5022</v>
      </c>
      <c r="K21" s="1">
        <v>-1.6346000000000001</v>
      </c>
      <c r="L21" s="1">
        <v>0.42859999999999998</v>
      </c>
      <c r="M21" s="1">
        <v>-3.9260999999999999</v>
      </c>
      <c r="N21" s="1">
        <v>6.0103999999999997</v>
      </c>
      <c r="O21" s="1">
        <v>31.500299999999999</v>
      </c>
      <c r="P21" s="1">
        <v>17.128900000000002</v>
      </c>
      <c r="Q21" s="1">
        <v>-1.4957</v>
      </c>
      <c r="R21" s="1">
        <v>-7.4794999999999998</v>
      </c>
      <c r="S21" s="1">
        <v>-6.9850000000000003</v>
      </c>
      <c r="T21" s="1">
        <v>0.63049999999999995</v>
      </c>
      <c r="U21" s="1">
        <v>7.9748000000000001</v>
      </c>
      <c r="V21" s="1">
        <v>19.114699999999999</v>
      </c>
      <c r="W21" s="1">
        <v>23.445</v>
      </c>
      <c r="X21" s="1">
        <v>15.1366</v>
      </c>
      <c r="Y21" s="1">
        <v>1.8692</v>
      </c>
      <c r="Z21" s="1">
        <v>15.619899999999999</v>
      </c>
      <c r="AA21" s="1">
        <v>-2.5394999999999999</v>
      </c>
      <c r="AB21" s="1">
        <v>10.893000000000001</v>
      </c>
      <c r="AC21" s="1">
        <v>2.0663</v>
      </c>
      <c r="AD21" s="1">
        <v>6.8196000000000003</v>
      </c>
      <c r="AE21" s="1">
        <v>0.88629999999999998</v>
      </c>
      <c r="AF21" s="1">
        <v>-0.1943</v>
      </c>
      <c r="AG21" s="1">
        <v>1.5043</v>
      </c>
      <c r="AH21" s="1">
        <v>-2.8965999999999998</v>
      </c>
      <c r="AI21" s="1">
        <v>13.884</v>
      </c>
      <c r="AJ21" s="1">
        <v>13.8307</v>
      </c>
      <c r="AK21" s="1">
        <v>3.2824</v>
      </c>
      <c r="AL21" s="1">
        <v>8.0190000000000001</v>
      </c>
      <c r="AM21" s="1">
        <v>1.9323999999999999</v>
      </c>
      <c r="AN21" s="1">
        <v>16.0669</v>
      </c>
      <c r="AO21" s="1">
        <v>4.7272999999999996</v>
      </c>
      <c r="AP21" s="1">
        <v>-0.13519999999999999</v>
      </c>
      <c r="AQ21" s="1">
        <v>10.6227</v>
      </c>
      <c r="AR21" s="1">
        <v>12.2311</v>
      </c>
      <c r="AS21" s="1">
        <v>21.0427</v>
      </c>
      <c r="AT21" s="1">
        <v>10.710599999999999</v>
      </c>
      <c r="AU21" s="1">
        <v>7.8526999999999996</v>
      </c>
      <c r="AV21" s="1">
        <v>14.450100000000001</v>
      </c>
      <c r="AW21" s="1">
        <v>22.569800000000001</v>
      </c>
      <c r="AX21" s="1">
        <v>7.0822000000000003</v>
      </c>
      <c r="AY21" s="1">
        <v>6.5178000000000003</v>
      </c>
      <c r="BA21">
        <v>4.4682000000000004</v>
      </c>
      <c r="BD21" s="17"/>
      <c r="BE21" s="17"/>
      <c r="BF21" s="17"/>
      <c r="BG21" s="17"/>
      <c r="BH21" s="17"/>
      <c r="BI21" s="17"/>
      <c r="BJ21" s="17"/>
      <c r="BK21" s="17"/>
      <c r="BL21" s="17"/>
    </row>
    <row r="22" spans="1:64">
      <c r="A22" s="1">
        <v>200204</v>
      </c>
      <c r="B22" s="1">
        <v>-6.4916999999999998</v>
      </c>
      <c r="C22" s="1">
        <v>7.9786999999999999</v>
      </c>
      <c r="D22" s="1">
        <v>-16.777799999999999</v>
      </c>
      <c r="E22" s="1">
        <v>-1.4902</v>
      </c>
      <c r="F22" s="1">
        <v>-0.6421</v>
      </c>
      <c r="G22" s="1">
        <v>-2.2429000000000001</v>
      </c>
      <c r="H22" s="1">
        <v>10.438700000000001</v>
      </c>
      <c r="I22" s="1">
        <v>0.60350000000000004</v>
      </c>
      <c r="J22" s="1">
        <v>-0.91890000000000005</v>
      </c>
      <c r="K22" s="1">
        <v>-3.1972999999999998</v>
      </c>
      <c r="L22" s="1">
        <v>2.5947</v>
      </c>
      <c r="M22" s="1">
        <v>12.3398</v>
      </c>
      <c r="N22" s="1">
        <v>3.4323999999999999</v>
      </c>
      <c r="O22" s="1">
        <v>22.7273</v>
      </c>
      <c r="P22" s="1">
        <v>-3.8997000000000002</v>
      </c>
      <c r="Q22" s="1">
        <v>-12.158300000000001</v>
      </c>
      <c r="R22" s="1">
        <v>-9.1915999999999993</v>
      </c>
      <c r="S22" s="1">
        <v>3.0133000000000001</v>
      </c>
      <c r="T22" s="1">
        <v>-10.484500000000001</v>
      </c>
      <c r="U22" s="1">
        <v>4.4728000000000003</v>
      </c>
      <c r="V22" s="1">
        <v>7.8106</v>
      </c>
      <c r="W22" s="1">
        <v>10.4651</v>
      </c>
      <c r="X22" s="1">
        <v>8.5181000000000004</v>
      </c>
      <c r="Y22" s="1">
        <v>10.367000000000001</v>
      </c>
      <c r="Z22" s="1">
        <v>-12.843299999999999</v>
      </c>
      <c r="AA22" s="1">
        <v>13.9084</v>
      </c>
      <c r="AB22" s="1">
        <v>10.8407</v>
      </c>
      <c r="AC22" s="1">
        <v>-3.7490999999999999</v>
      </c>
      <c r="AD22" s="1">
        <v>-11.6256</v>
      </c>
      <c r="AE22" s="1">
        <v>13.47</v>
      </c>
      <c r="AF22" s="1">
        <v>7.0391000000000004</v>
      </c>
      <c r="AG22" s="1">
        <v>-1.0229999999999999</v>
      </c>
      <c r="AH22" s="1">
        <v>-10.115399999999999</v>
      </c>
      <c r="AI22" s="1">
        <v>-2.1023000000000001</v>
      </c>
      <c r="AJ22" s="1">
        <v>7.298</v>
      </c>
      <c r="AK22" s="1">
        <v>20.842600000000001</v>
      </c>
      <c r="AL22" s="1">
        <v>1.3239000000000001</v>
      </c>
      <c r="AM22" s="1">
        <v>-4.0284000000000004</v>
      </c>
      <c r="AN22" s="1">
        <v>-20.852900000000002</v>
      </c>
      <c r="AO22" s="1">
        <v>0.90280000000000005</v>
      </c>
      <c r="AP22" s="1">
        <v>-2.3327</v>
      </c>
      <c r="AQ22" s="1">
        <v>2.1545000000000001</v>
      </c>
      <c r="AR22" s="1">
        <v>-14.044600000000001</v>
      </c>
      <c r="AS22" s="1">
        <v>-17.939599999999999</v>
      </c>
      <c r="AT22" s="1">
        <v>-17.674399999999999</v>
      </c>
      <c r="AU22" s="1">
        <v>5.2157999999999998</v>
      </c>
      <c r="AV22" s="1">
        <v>-2.7932999999999999</v>
      </c>
      <c r="AW22" s="1">
        <v>-3.7869000000000002</v>
      </c>
      <c r="AX22" s="1">
        <v>1.4020999999999999</v>
      </c>
      <c r="AY22" s="1">
        <v>3.2749000000000001</v>
      </c>
      <c r="BA22">
        <v>-4.9617000000000004</v>
      </c>
      <c r="BD22" s="19"/>
      <c r="BE22" s="19"/>
      <c r="BF22" s="19"/>
      <c r="BG22" s="19"/>
      <c r="BH22" s="19"/>
      <c r="BI22" s="19"/>
      <c r="BJ22" s="19"/>
      <c r="BK22" s="19"/>
      <c r="BL22" s="19"/>
    </row>
    <row r="23" spans="1:64">
      <c r="A23" s="1">
        <v>200205</v>
      </c>
      <c r="B23" s="1">
        <v>-7.3068</v>
      </c>
      <c r="C23" s="1">
        <v>-7.0936000000000003</v>
      </c>
      <c r="D23" s="1">
        <v>-24.432600000000001</v>
      </c>
      <c r="E23" s="1">
        <v>-2.4283000000000001</v>
      </c>
      <c r="F23" s="1">
        <v>-25.686599999999999</v>
      </c>
      <c r="G23" s="1">
        <v>-4.0980999999999996</v>
      </c>
      <c r="H23" s="1">
        <v>-38.356200000000001</v>
      </c>
      <c r="I23" s="1">
        <v>-1.3129999999999999</v>
      </c>
      <c r="J23" s="1">
        <v>0.1421</v>
      </c>
      <c r="K23" s="1">
        <v>4.4436999999999998</v>
      </c>
      <c r="L23" s="1">
        <v>-4.7539999999999996</v>
      </c>
      <c r="M23" s="1">
        <v>5.5635000000000003</v>
      </c>
      <c r="N23" s="1">
        <v>2.5777999999999999</v>
      </c>
      <c r="O23" s="1">
        <v>5.8888999999999996</v>
      </c>
      <c r="P23" s="1">
        <v>-34.637700000000002</v>
      </c>
      <c r="Q23" s="1">
        <v>7.2051999999999996</v>
      </c>
      <c r="R23" s="1">
        <v>5.6910999999999996</v>
      </c>
      <c r="S23" s="1">
        <v>-11.955500000000001</v>
      </c>
      <c r="T23" s="1">
        <v>-0.93330000000000002</v>
      </c>
      <c r="U23" s="1">
        <v>10.856299999999999</v>
      </c>
      <c r="V23" s="1">
        <v>-3.6223999999999998</v>
      </c>
      <c r="W23" s="1">
        <v>-12.046799999999999</v>
      </c>
      <c r="X23" s="1">
        <v>-0.53759999999999997</v>
      </c>
      <c r="Y23" s="1">
        <v>-2.9094000000000002</v>
      </c>
      <c r="Z23" s="1">
        <v>-8.2484000000000002</v>
      </c>
      <c r="AA23" s="1">
        <v>2.7563</v>
      </c>
      <c r="AB23" s="1">
        <v>1.3972</v>
      </c>
      <c r="AC23" s="1">
        <v>-3.3498000000000001</v>
      </c>
      <c r="AD23" s="1">
        <v>5.6186999999999996</v>
      </c>
      <c r="AE23" s="1">
        <v>-0.49680000000000002</v>
      </c>
      <c r="AF23" s="1">
        <v>9.5510999999999999</v>
      </c>
      <c r="AG23" s="1">
        <v>3.2669999999999999</v>
      </c>
      <c r="AH23" s="1">
        <v>16.8429</v>
      </c>
      <c r="AI23" s="1">
        <v>-7.9653999999999998</v>
      </c>
      <c r="AJ23" s="1">
        <v>2.6076000000000001</v>
      </c>
      <c r="AK23" s="1">
        <v>-6.9112999999999998</v>
      </c>
      <c r="AL23" s="1">
        <v>-9.0249000000000006</v>
      </c>
      <c r="AM23" s="1">
        <v>4.9382999999999999</v>
      </c>
      <c r="AN23" s="1">
        <v>-7.1264000000000003</v>
      </c>
      <c r="AO23" s="1">
        <v>-4.8520000000000003</v>
      </c>
      <c r="AP23" s="1">
        <v>2.0985</v>
      </c>
      <c r="AQ23" s="1">
        <v>5.9622999999999999</v>
      </c>
      <c r="AR23" s="1">
        <v>-12.2463</v>
      </c>
      <c r="AS23" s="1">
        <v>-0.91990000000000005</v>
      </c>
      <c r="AT23" s="1">
        <v>1.3559000000000001</v>
      </c>
      <c r="AU23" s="1">
        <v>-2.6421999999999999</v>
      </c>
      <c r="AV23" s="1">
        <v>-5.6897000000000002</v>
      </c>
      <c r="AW23" s="1">
        <v>-7.1372</v>
      </c>
      <c r="AX23" s="1">
        <v>-15.770899999999999</v>
      </c>
      <c r="AY23" s="1">
        <v>0.66759999999999997</v>
      </c>
      <c r="BA23">
        <v>-1.0523</v>
      </c>
      <c r="BD23" s="4"/>
      <c r="BE23" s="4"/>
      <c r="BF23" s="4"/>
      <c r="BG23" s="4"/>
      <c r="BH23" s="4"/>
      <c r="BI23" s="4"/>
      <c r="BJ23" s="4"/>
      <c r="BK23" s="4"/>
      <c r="BL23" s="4"/>
    </row>
    <row r="24" spans="1:64">
      <c r="A24" s="1">
        <v>200206</v>
      </c>
      <c r="B24" s="1">
        <v>-17.3352</v>
      </c>
      <c r="C24" s="1">
        <v>-10.180300000000001</v>
      </c>
      <c r="D24" s="1">
        <v>-25.971699999999998</v>
      </c>
      <c r="E24" s="1">
        <v>-9.1677999999999997</v>
      </c>
      <c r="F24" s="1">
        <v>-29.347799999999999</v>
      </c>
      <c r="G24" s="1">
        <v>-7.5609000000000002</v>
      </c>
      <c r="H24" s="1">
        <v>-12.666700000000001</v>
      </c>
      <c r="I24" s="1">
        <v>2.7141999999999999</v>
      </c>
      <c r="J24" s="1">
        <v>-6.6527000000000003</v>
      </c>
      <c r="K24" s="1">
        <v>-8.4257000000000009</v>
      </c>
      <c r="L24" s="1">
        <v>-7.1978999999999997</v>
      </c>
      <c r="M24" s="1">
        <v>5.0812999999999997</v>
      </c>
      <c r="N24" s="1">
        <v>8.1303009999999993</v>
      </c>
      <c r="O24" s="1">
        <v>-3.4626999999999999</v>
      </c>
      <c r="P24" s="1">
        <v>-22.217300000000002</v>
      </c>
      <c r="Q24" s="1">
        <v>-6.6279000000000003</v>
      </c>
      <c r="R24" s="1">
        <v>-2.8077000000000001</v>
      </c>
      <c r="S24" s="1">
        <v>-20.736799999999999</v>
      </c>
      <c r="T24" s="1">
        <v>10.439299999999999</v>
      </c>
      <c r="U24" s="1">
        <v>1.7011000000000001</v>
      </c>
      <c r="V24" s="1">
        <v>-19.59</v>
      </c>
      <c r="W24" s="1">
        <v>-4.2553000000000001</v>
      </c>
      <c r="X24" s="1">
        <v>-10.4099</v>
      </c>
      <c r="Y24" s="1">
        <v>7.8425000000000002</v>
      </c>
      <c r="Z24" s="1">
        <v>-5.2657999999999996</v>
      </c>
      <c r="AA24" s="1">
        <v>-1.0989</v>
      </c>
      <c r="AB24" s="1">
        <v>-11.4567</v>
      </c>
      <c r="AC24" s="1">
        <v>-11.2037</v>
      </c>
      <c r="AD24" s="1">
        <v>0.90770010000000001</v>
      </c>
      <c r="AE24" s="1">
        <v>-1.4138999999999999</v>
      </c>
      <c r="AF24" s="1">
        <v>1.8342000000000001</v>
      </c>
      <c r="AG24" s="1">
        <v>-7.1505999999999998</v>
      </c>
      <c r="AH24" s="1">
        <v>1.4543999999999999</v>
      </c>
      <c r="AI24" s="1">
        <v>-5.7369000000000003</v>
      </c>
      <c r="AJ24" s="1">
        <v>-13.9506</v>
      </c>
      <c r="AK24" s="1">
        <v>2.6938</v>
      </c>
      <c r="AL24" s="1">
        <v>4.016</v>
      </c>
      <c r="AM24" s="1">
        <v>0</v>
      </c>
      <c r="AN24" s="1">
        <v>-18.564399999999999</v>
      </c>
      <c r="AO24" s="1">
        <v>-1.0941000000000001</v>
      </c>
      <c r="AP24" s="1">
        <v>-6.9497999999999998</v>
      </c>
      <c r="AQ24" s="1">
        <v>-5.5884999999999998</v>
      </c>
      <c r="AR24" s="1">
        <v>-10.3148</v>
      </c>
      <c r="AS24" s="1">
        <v>-18.896799999999999</v>
      </c>
      <c r="AT24" s="1">
        <v>-22.296500000000002</v>
      </c>
      <c r="AU24" s="1">
        <v>-3.8980999999999999</v>
      </c>
      <c r="AV24" s="1">
        <v>-53.564900000000002</v>
      </c>
      <c r="AW24" s="1">
        <v>-5.51</v>
      </c>
      <c r="AX24" s="1">
        <v>-2.8429000000000002</v>
      </c>
      <c r="AY24" s="1">
        <v>-4.7751000000000001</v>
      </c>
      <c r="BA24">
        <v>-7.0248999999999997</v>
      </c>
      <c r="BD24" s="4"/>
      <c r="BE24" s="4"/>
      <c r="BF24" s="4"/>
      <c r="BG24" s="4"/>
      <c r="BH24" s="4"/>
      <c r="BI24" s="4"/>
      <c r="BJ24" s="4"/>
      <c r="BK24" s="4"/>
      <c r="BL24" s="4"/>
    </row>
    <row r="25" spans="1:64">
      <c r="A25" s="1">
        <v>200207</v>
      </c>
      <c r="B25" s="1">
        <v>-2.2309999999999999</v>
      </c>
      <c r="C25" s="1">
        <v>-17.355399999999999</v>
      </c>
      <c r="D25" s="1">
        <v>-3.8186</v>
      </c>
      <c r="E25" s="1">
        <v>-19.4953</v>
      </c>
      <c r="F25" s="1">
        <v>36.615400000000001</v>
      </c>
      <c r="G25" s="1">
        <v>-6.2042000000000002</v>
      </c>
      <c r="H25" s="1">
        <v>-41.4758</v>
      </c>
      <c r="I25" s="1">
        <v>-3.3420000000000001</v>
      </c>
      <c r="J25" s="1">
        <v>-3.0337000000000001</v>
      </c>
      <c r="K25" s="1">
        <v>-7.6711999999999998</v>
      </c>
      <c r="L25" s="1">
        <v>-10.1906</v>
      </c>
      <c r="M25" s="1">
        <v>-18.439699999999998</v>
      </c>
      <c r="N25" s="1">
        <v>-2.3073000000000001</v>
      </c>
      <c r="O25" s="1">
        <v>-11.594200000000001</v>
      </c>
      <c r="P25" s="1">
        <v>6.9554999999999998</v>
      </c>
      <c r="Q25" s="1">
        <v>-16.849299999999999</v>
      </c>
      <c r="R25" s="1">
        <v>-16.6205</v>
      </c>
      <c r="S25" s="1">
        <v>10.610900000000001</v>
      </c>
      <c r="T25" s="1">
        <v>-13.088100000000001</v>
      </c>
      <c r="U25" s="1">
        <v>-15.670299999999999</v>
      </c>
      <c r="V25" s="1">
        <v>-13.5411</v>
      </c>
      <c r="W25" s="1">
        <v>-25.694400000000002</v>
      </c>
      <c r="X25" s="1">
        <v>-8.5020000000000007</v>
      </c>
      <c r="Y25" s="1">
        <v>-8.0660000000000007</v>
      </c>
      <c r="Z25" s="1">
        <v>-8.9791000000000007</v>
      </c>
      <c r="AA25" s="1">
        <v>-13.040100000000001</v>
      </c>
      <c r="AB25" s="1">
        <v>-13.1614</v>
      </c>
      <c r="AC25" s="1">
        <v>-2.1179999999999999</v>
      </c>
      <c r="AD25" s="1">
        <v>-22.594100000000001</v>
      </c>
      <c r="AE25" s="1">
        <v>-11.8553</v>
      </c>
      <c r="AF25" s="1">
        <v>-15.633800000000001</v>
      </c>
      <c r="AG25" s="1">
        <v>-5.5717999999999996</v>
      </c>
      <c r="AH25" s="1">
        <v>3.4769000000000001</v>
      </c>
      <c r="AI25" s="1">
        <v>-11.9579</v>
      </c>
      <c r="AJ25" s="1">
        <v>-11.214399999999999</v>
      </c>
      <c r="AK25" s="1">
        <v>-21.241199999999999</v>
      </c>
      <c r="AL25" s="1">
        <v>-17.5867</v>
      </c>
      <c r="AM25" s="1">
        <v>-1.6706000000000001</v>
      </c>
      <c r="AN25" s="1">
        <v>-7.9634999999999998</v>
      </c>
      <c r="AO25" s="1">
        <v>-10.6195</v>
      </c>
      <c r="AP25" s="1">
        <v>-0.72299999999999998</v>
      </c>
      <c r="AQ25" s="1">
        <v>-15.4221</v>
      </c>
      <c r="AR25" s="1">
        <v>-20.1691</v>
      </c>
      <c r="AS25" s="1">
        <v>-18.8552</v>
      </c>
      <c r="AT25" s="1">
        <v>-0.28689999999999999</v>
      </c>
      <c r="AU25" s="1">
        <v>2.7852999999999999</v>
      </c>
      <c r="AV25" s="1">
        <v>-12.5984</v>
      </c>
      <c r="AW25" s="1">
        <v>-9.0700000000000003E-2</v>
      </c>
      <c r="AX25" s="1">
        <v>-18.038599999999999</v>
      </c>
      <c r="AY25" s="1">
        <v>-0.32069999999999999</v>
      </c>
      <c r="BA25">
        <v>-8.1151999999999997</v>
      </c>
      <c r="BD25" s="4"/>
      <c r="BE25" s="4"/>
      <c r="BF25" s="4"/>
      <c r="BG25" s="4"/>
      <c r="BH25" s="4"/>
      <c r="BI25" s="4"/>
      <c r="BJ25" s="4"/>
      <c r="BK25" s="4"/>
      <c r="BL25" s="4"/>
    </row>
    <row r="26" spans="1:64">
      <c r="A26" s="1">
        <v>200208</v>
      </c>
      <c r="B26" s="1">
        <v>-14.902799999999999</v>
      </c>
      <c r="C26" s="1">
        <v>5.4286000000000003</v>
      </c>
      <c r="D26" s="1">
        <v>0.71960000000000002</v>
      </c>
      <c r="E26" s="1">
        <v>3.0409999999999999</v>
      </c>
      <c r="F26" s="1">
        <v>-8.7837999999999994</v>
      </c>
      <c r="G26" s="1">
        <v>12.5694</v>
      </c>
      <c r="H26" s="1">
        <v>0</v>
      </c>
      <c r="I26" s="1">
        <v>2.7823000000000002</v>
      </c>
      <c r="J26" s="1">
        <v>-0.25659999999999999</v>
      </c>
      <c r="K26" s="1">
        <v>-2.9302999999999999</v>
      </c>
      <c r="L26" s="1">
        <v>10.687200000000001</v>
      </c>
      <c r="M26" s="1">
        <v>-1.502</v>
      </c>
      <c r="N26" s="1">
        <v>0.4168</v>
      </c>
      <c r="O26" s="1">
        <v>7.8689</v>
      </c>
      <c r="P26" s="1">
        <v>-12.100199999999999</v>
      </c>
      <c r="Q26" s="1">
        <v>-6.0606</v>
      </c>
      <c r="R26" s="1">
        <v>10.678699999999999</v>
      </c>
      <c r="S26" s="1">
        <v>-3.3325</v>
      </c>
      <c r="T26" s="1">
        <v>3.3580000000000001</v>
      </c>
      <c r="U26" s="1">
        <v>8.5391999999999992</v>
      </c>
      <c r="V26" s="1">
        <v>8.1913999999999998</v>
      </c>
      <c r="W26" s="1">
        <v>9.3457989999999995</v>
      </c>
      <c r="X26" s="1">
        <v>11.150399999999999</v>
      </c>
      <c r="Y26" s="1">
        <v>-1.5544</v>
      </c>
      <c r="Z26" s="1">
        <v>-4.3746</v>
      </c>
      <c r="AA26" s="1">
        <v>5.0044000000000004</v>
      </c>
      <c r="AB26" s="1">
        <v>0.61439999999999995</v>
      </c>
      <c r="AC26" s="1">
        <v>9.0880989999999997</v>
      </c>
      <c r="AD26" s="1">
        <v>-0.45950000000000002</v>
      </c>
      <c r="AE26" s="1">
        <v>8.2774000000000001</v>
      </c>
      <c r="AF26" s="1">
        <v>-14.9137</v>
      </c>
      <c r="AG26" s="1">
        <v>1.9307000000000001</v>
      </c>
      <c r="AH26" s="1">
        <v>0.64739999999999998</v>
      </c>
      <c r="AI26" s="1">
        <v>-2.2985000000000002</v>
      </c>
      <c r="AJ26" s="1">
        <v>4.3033000000000001</v>
      </c>
      <c r="AK26" s="1">
        <v>8.0421999999999993</v>
      </c>
      <c r="AL26" s="1">
        <v>-13.831799999999999</v>
      </c>
      <c r="AM26" s="1">
        <v>-1.8904000000000001</v>
      </c>
      <c r="AN26" s="1">
        <v>-6.4048999999999996</v>
      </c>
      <c r="AO26" s="1">
        <v>3.0528</v>
      </c>
      <c r="AP26" s="1">
        <v>6.5045999999999999</v>
      </c>
      <c r="AQ26" s="1">
        <v>12.7639</v>
      </c>
      <c r="AR26" s="1">
        <v>-28.866499999999998</v>
      </c>
      <c r="AS26" s="1">
        <v>0</v>
      </c>
      <c r="AT26" s="1">
        <v>0.86329999999999996</v>
      </c>
      <c r="AU26" s="1">
        <v>-1.5259</v>
      </c>
      <c r="AV26" s="1">
        <v>0.45050000000000001</v>
      </c>
      <c r="AW26" s="1">
        <v>9.9848999999999997</v>
      </c>
      <c r="AX26" s="1">
        <v>6.3357999999999999</v>
      </c>
      <c r="AY26" s="1">
        <v>3.3342999999999998</v>
      </c>
      <c r="BA26">
        <v>0.79790000000000005</v>
      </c>
      <c r="BD26" s="4"/>
      <c r="BE26" s="4"/>
      <c r="BF26" s="4"/>
      <c r="BG26" s="4"/>
      <c r="BH26" s="4"/>
      <c r="BI26" s="4"/>
      <c r="BJ26" s="4"/>
      <c r="BK26" s="4"/>
      <c r="BL26" s="4"/>
    </row>
    <row r="27" spans="1:64">
      <c r="A27" s="1">
        <v>200209</v>
      </c>
      <c r="B27" s="1">
        <v>-25.025400000000001</v>
      </c>
      <c r="C27" s="1">
        <v>8.2655999999999992</v>
      </c>
      <c r="D27" s="1">
        <v>-26.8293</v>
      </c>
      <c r="E27" s="1">
        <v>5.5636000000000001</v>
      </c>
      <c r="F27" s="1">
        <v>16.049399999999999</v>
      </c>
      <c r="G27" s="1">
        <v>-4.0330000000000004</v>
      </c>
      <c r="H27" s="1">
        <v>-5.6521999999999997</v>
      </c>
      <c r="I27" s="1">
        <v>-7.9105999999999996</v>
      </c>
      <c r="J27" s="1">
        <v>-6.2447999999999997</v>
      </c>
      <c r="K27" s="1">
        <v>-7.3296000000000001</v>
      </c>
      <c r="L27" s="1">
        <v>-18.3203</v>
      </c>
      <c r="M27" s="1">
        <v>-6.3606999999999996</v>
      </c>
      <c r="N27" s="1">
        <v>0.39340000000000003</v>
      </c>
      <c r="O27" s="1">
        <v>-8.6245989999999999</v>
      </c>
      <c r="P27" s="1">
        <v>-35.233499999999999</v>
      </c>
      <c r="Q27" s="1">
        <v>-11.4839</v>
      </c>
      <c r="R27" s="1">
        <v>5.1029</v>
      </c>
      <c r="S27" s="1">
        <v>0.92430000000000001</v>
      </c>
      <c r="T27" s="1">
        <v>-3.5356000000000001</v>
      </c>
      <c r="U27" s="1">
        <v>5.2944000000000004</v>
      </c>
      <c r="V27" s="1">
        <v>-0.81769999999999998</v>
      </c>
      <c r="W27" s="1">
        <v>13.333299999999999</v>
      </c>
      <c r="X27" s="1">
        <v>-8.4201999999999995</v>
      </c>
      <c r="Y27" s="1">
        <v>-18.350899999999999</v>
      </c>
      <c r="Z27" s="1">
        <v>-18.4786</v>
      </c>
      <c r="AA27" s="1">
        <v>0.47320000000000001</v>
      </c>
      <c r="AB27" s="1">
        <v>-13.994899999999999</v>
      </c>
      <c r="AC27" s="1">
        <v>-4.7606000000000002</v>
      </c>
      <c r="AD27" s="1">
        <v>-24.545200000000001</v>
      </c>
      <c r="AE27" s="1">
        <v>-1.5032000000000001</v>
      </c>
      <c r="AF27" s="1">
        <v>-5.7226999999999997</v>
      </c>
      <c r="AG27" s="1">
        <v>2.2827000000000002</v>
      </c>
      <c r="AH27" s="1">
        <v>0.3982</v>
      </c>
      <c r="AI27" s="1">
        <v>-11.212999999999999</v>
      </c>
      <c r="AJ27" s="1">
        <v>-6.8689</v>
      </c>
      <c r="AK27" s="1">
        <v>-6.7668999999999997</v>
      </c>
      <c r="AL27" s="1">
        <v>-11.062900000000001</v>
      </c>
      <c r="AM27" s="1">
        <v>0.97560000000000002</v>
      </c>
      <c r="AN27" s="1">
        <v>-30.857099999999999</v>
      </c>
      <c r="AO27" s="1">
        <v>-8.3635999999999999</v>
      </c>
      <c r="AP27" s="1">
        <v>-10.5922</v>
      </c>
      <c r="AQ27" s="1">
        <v>2.766</v>
      </c>
      <c r="AR27" s="1">
        <v>-2.7549999999999999</v>
      </c>
      <c r="AS27" s="1">
        <v>-18.257300000000001</v>
      </c>
      <c r="AT27" s="1">
        <v>-29.386600000000001</v>
      </c>
      <c r="AU27" s="1">
        <v>-4.4867999999999997</v>
      </c>
      <c r="AV27" s="1">
        <v>-10.3139</v>
      </c>
      <c r="AW27" s="1">
        <v>-9.4910999999999994</v>
      </c>
      <c r="AX27" s="1">
        <v>-27.133800000000001</v>
      </c>
      <c r="AY27" s="1">
        <v>-1.7349000000000001</v>
      </c>
      <c r="BA27">
        <v>-9.9920000000000009</v>
      </c>
      <c r="BD27" s="4"/>
      <c r="BE27" s="4"/>
      <c r="BF27" s="4"/>
      <c r="BG27" s="4"/>
      <c r="BH27" s="4"/>
      <c r="BI27" s="4"/>
      <c r="BJ27" s="4"/>
      <c r="BK27" s="4"/>
      <c r="BL27" s="4"/>
    </row>
    <row r="28" spans="1:64">
      <c r="A28" s="1">
        <v>200210</v>
      </c>
      <c r="B28" s="1">
        <v>7.5236999999999998</v>
      </c>
      <c r="C28" s="1">
        <v>-16.145199999999999</v>
      </c>
      <c r="D28" s="1">
        <v>23.9057</v>
      </c>
      <c r="E28" s="1">
        <v>0.46500000000000002</v>
      </c>
      <c r="F28" s="1">
        <v>31.702100000000002</v>
      </c>
      <c r="G28" s="1">
        <v>11.270099999999999</v>
      </c>
      <c r="H28" s="1">
        <v>61.290300000000002</v>
      </c>
      <c r="I28" s="1">
        <v>4.2808000000000002</v>
      </c>
      <c r="J28" s="1">
        <v>21.6341</v>
      </c>
      <c r="K28" s="1">
        <v>-7.1902999999999997</v>
      </c>
      <c r="L28" s="1">
        <v>0.93259999999999998</v>
      </c>
      <c r="M28" s="1">
        <v>-4.8151000000000002</v>
      </c>
      <c r="N28" s="1">
        <v>-4.4219999999999997</v>
      </c>
      <c r="O28" s="1">
        <v>-16.008299999999998</v>
      </c>
      <c r="P28" s="1">
        <v>12.1723</v>
      </c>
      <c r="Q28" s="1">
        <v>39.0124</v>
      </c>
      <c r="R28" s="1">
        <v>12.158300000000001</v>
      </c>
      <c r="S28" s="1">
        <v>4.2202999999999999</v>
      </c>
      <c r="T28" s="1">
        <v>0.3962</v>
      </c>
      <c r="U28" s="1">
        <v>12.241099999999999</v>
      </c>
      <c r="V28" s="1">
        <v>6.7786</v>
      </c>
      <c r="W28" s="1">
        <v>5.7576000000000001</v>
      </c>
      <c r="X28" s="1">
        <v>12.9597</v>
      </c>
      <c r="Y28" s="1">
        <v>9.5831999999999997</v>
      </c>
      <c r="Z28" s="1">
        <v>33.018500000000003</v>
      </c>
      <c r="AA28" s="1">
        <v>7.6703000000000001</v>
      </c>
      <c r="AB28" s="1">
        <v>-31.0059</v>
      </c>
      <c r="AC28" s="1">
        <v>8.7474000000000007</v>
      </c>
      <c r="AD28" s="1">
        <v>16.192900000000002</v>
      </c>
      <c r="AE28" s="1">
        <v>-0.378</v>
      </c>
      <c r="AF28" s="1">
        <v>9.2748000000000008</v>
      </c>
      <c r="AG28" s="1">
        <v>6.5111999999999997</v>
      </c>
      <c r="AH28" s="1">
        <v>-3.8791000000000002</v>
      </c>
      <c r="AI28" s="1">
        <v>6.6920000000000002</v>
      </c>
      <c r="AJ28" s="1">
        <v>11.6379</v>
      </c>
      <c r="AK28" s="1">
        <v>-1.7742</v>
      </c>
      <c r="AL28" s="1">
        <v>-3.2324000000000002</v>
      </c>
      <c r="AM28" s="1">
        <v>1.6908000000000001</v>
      </c>
      <c r="AN28" s="1">
        <v>29.132200000000001</v>
      </c>
      <c r="AO28" s="1">
        <v>-7.8483000000000001</v>
      </c>
      <c r="AP28" s="1">
        <v>1.5361</v>
      </c>
      <c r="AQ28" s="1">
        <v>4.6631999999999998</v>
      </c>
      <c r="AR28" s="1">
        <v>5.2832999999999997</v>
      </c>
      <c r="AS28" s="1">
        <v>36.040599999999998</v>
      </c>
      <c r="AT28" s="1">
        <v>34.141399999999997</v>
      </c>
      <c r="AU28" s="1">
        <v>11.8987</v>
      </c>
      <c r="AV28" s="1">
        <v>41.4833</v>
      </c>
      <c r="AW28" s="1">
        <v>6.3613999999999997</v>
      </c>
      <c r="AX28" s="1">
        <v>4.8082000000000003</v>
      </c>
      <c r="AY28" s="1">
        <v>3.0390999999999999</v>
      </c>
      <c r="BA28">
        <v>7.4923000000000002</v>
      </c>
      <c r="BD28" s="4"/>
      <c r="BE28" s="4"/>
      <c r="BF28" s="4"/>
      <c r="BG28" s="4"/>
      <c r="BH28" s="4"/>
      <c r="BI28" s="4"/>
      <c r="BJ28" s="4"/>
      <c r="BK28" s="4"/>
      <c r="BL28" s="4"/>
    </row>
    <row r="29" spans="1:64">
      <c r="A29" s="1">
        <v>200211</v>
      </c>
      <c r="B29" s="1">
        <v>26.166499999999999</v>
      </c>
      <c r="C29" s="1">
        <v>8.9551999999999996</v>
      </c>
      <c r="D29" s="1">
        <v>80.706500000000005</v>
      </c>
      <c r="E29" s="1">
        <v>12.702199999999999</v>
      </c>
      <c r="F29" s="1">
        <v>36.5105</v>
      </c>
      <c r="G29" s="1">
        <v>-11.0822</v>
      </c>
      <c r="H29" s="1">
        <v>13.142899999999999</v>
      </c>
      <c r="I29" s="1">
        <v>4.8</v>
      </c>
      <c r="J29" s="1">
        <v>-4.9869000000000003</v>
      </c>
      <c r="K29" s="1">
        <v>13.1555</v>
      </c>
      <c r="L29" s="1">
        <v>-6.1660000000000004</v>
      </c>
      <c r="M29" s="1">
        <v>6.9557000000000002</v>
      </c>
      <c r="N29" s="1">
        <v>0.35139999999999999</v>
      </c>
      <c r="O29" s="1">
        <v>2.7227999999999999</v>
      </c>
      <c r="P29" s="1">
        <v>63.188600000000001</v>
      </c>
      <c r="Q29" s="1">
        <v>10.911</v>
      </c>
      <c r="R29" s="1">
        <v>9.0942000000000007</v>
      </c>
      <c r="S29" s="1">
        <v>4.5617000000000001</v>
      </c>
      <c r="T29" s="1">
        <v>-2.3267000000000002</v>
      </c>
      <c r="U29" s="1">
        <v>-10.696300000000001</v>
      </c>
      <c r="V29" s="1">
        <v>1.2296</v>
      </c>
      <c r="W29" s="1">
        <v>-0.71630000000000005</v>
      </c>
      <c r="X29" s="1">
        <v>1.7636000000000001</v>
      </c>
      <c r="Y29" s="1">
        <v>-6.8627000000000002</v>
      </c>
      <c r="Z29" s="1">
        <v>-8.9178999999999995</v>
      </c>
      <c r="AA29" s="1">
        <v>-8.3109999999999999</v>
      </c>
      <c r="AB29" s="1">
        <v>6.0034000000000001</v>
      </c>
      <c r="AC29" s="1">
        <v>-3.5019999999999998</v>
      </c>
      <c r="AD29" s="1">
        <v>8.0519999999999996</v>
      </c>
      <c r="AE29" s="1">
        <v>-18.418800000000001</v>
      </c>
      <c r="AF29" s="1">
        <v>8.5513999999999992</v>
      </c>
      <c r="AG29" s="1">
        <v>4.3526999999999996</v>
      </c>
      <c r="AH29" s="1">
        <v>7.1814</v>
      </c>
      <c r="AI29" s="1">
        <v>15.583600000000001</v>
      </c>
      <c r="AJ29" s="1">
        <v>9.9527999999999999</v>
      </c>
      <c r="AK29" s="1">
        <v>-14.532</v>
      </c>
      <c r="AL29" s="1">
        <v>15.940799999999999</v>
      </c>
      <c r="AM29" s="1">
        <v>-0.23749999999999999</v>
      </c>
      <c r="AN29" s="1">
        <v>16.559999999999999</v>
      </c>
      <c r="AO29" s="1">
        <v>-3.2057000000000002</v>
      </c>
      <c r="AP29" s="1">
        <v>6.2691999999999997</v>
      </c>
      <c r="AQ29" s="1">
        <v>-9.3267000000000007</v>
      </c>
      <c r="AR29" s="1">
        <v>41.163600000000002</v>
      </c>
      <c r="AS29" s="1">
        <v>14.514900000000001</v>
      </c>
      <c r="AT29" s="1">
        <v>31.325299999999999</v>
      </c>
      <c r="AU29" s="1">
        <v>-1.3574999999999999</v>
      </c>
      <c r="AV29" s="1">
        <v>43.5976</v>
      </c>
      <c r="AW29" s="1">
        <v>-3.7850000000000001</v>
      </c>
      <c r="AX29" s="1">
        <v>-2.3182</v>
      </c>
      <c r="AY29" s="1">
        <v>-0.44940000000000002</v>
      </c>
      <c r="BA29">
        <v>6.1271000000000004</v>
      </c>
      <c r="BD29" s="4"/>
      <c r="BE29" s="4"/>
      <c r="BF29" s="4"/>
      <c r="BG29" s="4"/>
      <c r="BH29" s="4"/>
      <c r="BI29" s="4"/>
      <c r="BJ29" s="4"/>
      <c r="BK29" s="4"/>
      <c r="BL29" s="4"/>
    </row>
    <row r="30" spans="1:64">
      <c r="A30" s="1">
        <v>200212</v>
      </c>
      <c r="B30" s="1">
        <v>-24.987500000000001</v>
      </c>
      <c r="C30" s="1">
        <v>-15.616400000000001</v>
      </c>
      <c r="D30" s="1">
        <v>-22.706800000000001</v>
      </c>
      <c r="E30" s="1">
        <v>-1.6798999999999999</v>
      </c>
      <c r="F30" s="1">
        <v>-24.378699999999998</v>
      </c>
      <c r="G30" s="1">
        <v>-3.778</v>
      </c>
      <c r="H30" s="1">
        <v>-5.3029999999999999</v>
      </c>
      <c r="I30" s="1">
        <v>-2.6322999999999999</v>
      </c>
      <c r="J30" s="1">
        <v>-5.5658000000000003</v>
      </c>
      <c r="K30" s="1">
        <v>-0.63590000000000002</v>
      </c>
      <c r="L30" s="1">
        <v>9.8320000000000007</v>
      </c>
      <c r="M30" s="1">
        <v>-4.9153000000000002</v>
      </c>
      <c r="N30" s="1">
        <v>1.038</v>
      </c>
      <c r="O30" s="1">
        <v>-4.3372999999999999</v>
      </c>
      <c r="P30" s="1">
        <v>-22.966699999999999</v>
      </c>
      <c r="Q30" s="1">
        <v>-7.4737</v>
      </c>
      <c r="R30" s="1">
        <v>-5.7351999999999999</v>
      </c>
      <c r="S30" s="1">
        <v>-8.6341000000000001</v>
      </c>
      <c r="T30" s="1">
        <v>1.3178000000000001</v>
      </c>
      <c r="U30" s="1">
        <v>2.2075999999999998</v>
      </c>
      <c r="V30" s="1">
        <v>-0.36720000000000003</v>
      </c>
      <c r="W30" s="1">
        <v>12.1212</v>
      </c>
      <c r="X30" s="1">
        <v>6.7126999999999999</v>
      </c>
      <c r="Y30" s="1">
        <v>0.42109999999999997</v>
      </c>
      <c r="Z30" s="1">
        <v>15.5458</v>
      </c>
      <c r="AA30" s="1">
        <v>6.1220999999999997</v>
      </c>
      <c r="AB30" s="1">
        <v>-9.8705010000000009</v>
      </c>
      <c r="AC30" s="1">
        <v>-2.2115</v>
      </c>
      <c r="AD30" s="1">
        <v>-1.2611000000000001</v>
      </c>
      <c r="AE30" s="1">
        <v>-6.3943000000000003</v>
      </c>
      <c r="AF30" s="1">
        <v>-17.6661</v>
      </c>
      <c r="AG30" s="1">
        <v>-2.3262</v>
      </c>
      <c r="AH30" s="1">
        <v>3.617</v>
      </c>
      <c r="AI30" s="1">
        <v>-7.8601000000000001</v>
      </c>
      <c r="AJ30" s="1">
        <v>-2.8092000000000001</v>
      </c>
      <c r="AK30" s="1">
        <v>-3.9384999999999999</v>
      </c>
      <c r="AL30" s="1">
        <v>2.6987999999999999</v>
      </c>
      <c r="AM30" s="1">
        <v>0.5</v>
      </c>
      <c r="AN30" s="1">
        <v>-13.520899999999999</v>
      </c>
      <c r="AO30" s="1">
        <v>6.45</v>
      </c>
      <c r="AP30" s="1">
        <v>-2.8471000000000002</v>
      </c>
      <c r="AQ30" s="1">
        <v>0.34939999999999999</v>
      </c>
      <c r="AR30" s="1">
        <v>-7.4703999999999997</v>
      </c>
      <c r="AS30" s="1">
        <v>-22.222200000000001</v>
      </c>
      <c r="AT30" s="1">
        <v>-7.6835000000000004</v>
      </c>
      <c r="AU30" s="1">
        <v>-5.2267000000000001</v>
      </c>
      <c r="AV30" s="1">
        <v>-39.868699999999997</v>
      </c>
      <c r="AW30" s="1">
        <v>5.2252000000000001</v>
      </c>
      <c r="AX30" s="1">
        <v>-1.0132000000000001</v>
      </c>
      <c r="AY30" s="1">
        <v>-0.65210000000000001</v>
      </c>
      <c r="BA30">
        <v>-5.3312999999999997</v>
      </c>
      <c r="BD30" s="4"/>
      <c r="BE30" s="4"/>
      <c r="BF30" s="4"/>
      <c r="BG30" s="4"/>
      <c r="BH30" s="4"/>
      <c r="BI30" s="4"/>
      <c r="BJ30" s="4"/>
      <c r="BK30" s="4"/>
      <c r="BL30" s="4"/>
    </row>
    <row r="31" spans="1:64">
      <c r="A31" s="1">
        <v>200301</v>
      </c>
      <c r="B31" s="1">
        <v>6.0709</v>
      </c>
      <c r="C31" s="1">
        <v>4.0583999999999998</v>
      </c>
      <c r="D31" s="1">
        <v>12.8405</v>
      </c>
      <c r="E31" s="1">
        <v>-5.9955999999999996</v>
      </c>
      <c r="F31" s="1">
        <v>24.4131</v>
      </c>
      <c r="G31" s="1">
        <v>-1.4529000000000001</v>
      </c>
      <c r="H31" s="1">
        <v>5.3333000000000004</v>
      </c>
      <c r="I31" s="1">
        <v>-8.4887999999999995</v>
      </c>
      <c r="J31" s="1">
        <v>-1.7142999999999999</v>
      </c>
      <c r="K31" s="1">
        <v>-9.1999999999999993</v>
      </c>
      <c r="L31" s="1">
        <v>-0.98970000000000002</v>
      </c>
      <c r="M31" s="1">
        <v>-8.1105</v>
      </c>
      <c r="N31" s="1">
        <v>-4.0210999999999997</v>
      </c>
      <c r="O31" s="1">
        <v>3.2242000000000002</v>
      </c>
      <c r="P31" s="1">
        <v>-10.093</v>
      </c>
      <c r="Q31" s="1">
        <v>-0.21940000000000001</v>
      </c>
      <c r="R31" s="1">
        <v>7.11</v>
      </c>
      <c r="S31" s="1">
        <v>-4.1124999999999998</v>
      </c>
      <c r="T31" s="1">
        <v>-1.4507000000000001</v>
      </c>
      <c r="U31" s="1">
        <v>1.4273</v>
      </c>
      <c r="V31" s="1">
        <v>4.4797000000000002</v>
      </c>
      <c r="W31" s="1">
        <v>4.6512000000000002</v>
      </c>
      <c r="X31" s="1">
        <v>-1.1503000000000001</v>
      </c>
      <c r="Y31" s="1">
        <v>2.7254</v>
      </c>
      <c r="Z31" s="1">
        <v>-6.9031000000000002</v>
      </c>
      <c r="AA31" s="1">
        <v>-8.1023999999999994</v>
      </c>
      <c r="AB31" s="1">
        <v>1.3465</v>
      </c>
      <c r="AC31" s="1">
        <v>2.4935</v>
      </c>
      <c r="AD31" s="1">
        <v>-11.175599999999999</v>
      </c>
      <c r="AE31" s="1">
        <v>7.1626000000000003</v>
      </c>
      <c r="AF31" s="1">
        <v>-9.6195000000000004</v>
      </c>
      <c r="AG31" s="1">
        <v>-1.4912000000000001</v>
      </c>
      <c r="AH31" s="1">
        <v>14.8424</v>
      </c>
      <c r="AI31" s="1">
        <v>-5.0805999999999996</v>
      </c>
      <c r="AJ31" s="1">
        <v>-2.7098</v>
      </c>
      <c r="AK31" s="1">
        <v>-0.6</v>
      </c>
      <c r="AL31" s="1">
        <v>6.2142999999999997</v>
      </c>
      <c r="AM31" s="1">
        <v>2.1084999999999998</v>
      </c>
      <c r="AN31" s="1">
        <v>-8.3332999999999995</v>
      </c>
      <c r="AO31" s="1">
        <v>-1.8319000000000001</v>
      </c>
      <c r="AP31" s="1">
        <v>0.74839999999999995</v>
      </c>
      <c r="AQ31" s="1">
        <v>-1.3071999999999999</v>
      </c>
      <c r="AR31" s="1">
        <v>-8.2405000000000008</v>
      </c>
      <c r="AS31" s="1">
        <v>0.25140000000000001</v>
      </c>
      <c r="AT31" s="1">
        <v>9.9379010000000001</v>
      </c>
      <c r="AU31" s="1">
        <v>-4.8662000000000001</v>
      </c>
      <c r="AV31" s="1">
        <v>-23.328800000000001</v>
      </c>
      <c r="AW31" s="1">
        <v>0.92269999999999996</v>
      </c>
      <c r="AX31" s="1">
        <v>-12.8454</v>
      </c>
      <c r="AY31" s="1">
        <v>6.1073000000000004</v>
      </c>
      <c r="BA31">
        <v>-2.3391999999999999</v>
      </c>
      <c r="BD31" s="4"/>
      <c r="BE31" s="4"/>
      <c r="BF31" s="4"/>
      <c r="BG31" s="4"/>
      <c r="BH31" s="4"/>
      <c r="BI31" s="4"/>
      <c r="BJ31" s="4"/>
      <c r="BK31" s="4"/>
      <c r="BL31" s="4"/>
    </row>
    <row r="32" spans="1:64">
      <c r="A32" s="1">
        <v>200302</v>
      </c>
      <c r="B32" s="1">
        <v>5.3459000000000003</v>
      </c>
      <c r="C32" s="1">
        <v>-41.341700000000003</v>
      </c>
      <c r="D32" s="1">
        <v>-6.5517000000000003</v>
      </c>
      <c r="E32" s="1">
        <v>2.8915999999999999</v>
      </c>
      <c r="F32" s="1">
        <v>2.2642000000000002</v>
      </c>
      <c r="G32" s="1">
        <v>-1.7829999999999999</v>
      </c>
      <c r="H32" s="1">
        <v>-1.7722</v>
      </c>
      <c r="I32" s="1">
        <v>-2.1751999999999998</v>
      </c>
      <c r="J32" s="1">
        <v>-19.7591</v>
      </c>
      <c r="K32" s="1">
        <v>-6.1821000000000002</v>
      </c>
      <c r="L32" s="1">
        <v>-0.36349999999999999</v>
      </c>
      <c r="M32" s="1">
        <v>-10.378299999999999</v>
      </c>
      <c r="N32" s="1">
        <v>7.7675999999999998</v>
      </c>
      <c r="O32" s="1">
        <v>2.8795000000000002</v>
      </c>
      <c r="P32" s="1">
        <v>6.9424000000000001</v>
      </c>
      <c r="Q32" s="1">
        <v>-9.6655999999999995</v>
      </c>
      <c r="R32" s="1">
        <v>2.1465999999999998</v>
      </c>
      <c r="S32" s="1">
        <v>-6.5582000000000003</v>
      </c>
      <c r="T32" s="1">
        <v>-2.8934000000000002</v>
      </c>
      <c r="U32" s="1">
        <v>-8.3976000000000006</v>
      </c>
      <c r="V32" s="1">
        <v>7.5983999999999998</v>
      </c>
      <c r="W32" s="1">
        <v>0.24690000000000001</v>
      </c>
      <c r="X32" s="1">
        <v>2.0545</v>
      </c>
      <c r="Y32" s="1">
        <v>0</v>
      </c>
      <c r="Z32" s="1">
        <v>13.7249</v>
      </c>
      <c r="AA32" s="1">
        <v>-5.2900000000000003E-2</v>
      </c>
      <c r="AB32" s="1">
        <v>6.9973000000000001</v>
      </c>
      <c r="AC32" s="1">
        <v>1.5559000000000001</v>
      </c>
      <c r="AD32" s="1">
        <v>2.1568999999999998</v>
      </c>
      <c r="AE32" s="1">
        <v>-5.4553000000000003</v>
      </c>
      <c r="AF32" s="1">
        <v>-5.6394000000000002</v>
      </c>
      <c r="AG32" s="1">
        <v>-0.48980000000000001</v>
      </c>
      <c r="AH32" s="1">
        <v>6.8487999999999998</v>
      </c>
      <c r="AI32" s="1">
        <v>-3.141</v>
      </c>
      <c r="AJ32" s="1">
        <v>7.2828999999999997</v>
      </c>
      <c r="AK32" s="1">
        <v>-1.4084000000000001</v>
      </c>
      <c r="AL32" s="1">
        <v>-5.0773000000000001</v>
      </c>
      <c r="AM32" s="1">
        <v>-6.0324999999999998</v>
      </c>
      <c r="AN32" s="1">
        <v>-18.960999999999999</v>
      </c>
      <c r="AO32" s="1">
        <v>11.579000000000001</v>
      </c>
      <c r="AP32" s="1">
        <v>-3.4790000000000001</v>
      </c>
      <c r="AQ32" s="1">
        <v>6.4017999999999997</v>
      </c>
      <c r="AR32" s="1">
        <v>-19.902899999999999</v>
      </c>
      <c r="AS32" s="1">
        <v>21.855399999999999</v>
      </c>
      <c r="AT32" s="1">
        <v>1.6949000000000001</v>
      </c>
      <c r="AU32" s="1">
        <v>-9.4628999999999994</v>
      </c>
      <c r="AV32" s="1">
        <v>16.370100000000001</v>
      </c>
      <c r="AW32" s="1">
        <v>0.48570000000000002</v>
      </c>
      <c r="AX32" s="1">
        <v>-19.054600000000001</v>
      </c>
      <c r="AY32" s="1">
        <v>-1.9096</v>
      </c>
      <c r="BA32">
        <v>-1.5389999999999999</v>
      </c>
      <c r="BD32" s="4"/>
      <c r="BE32" s="4"/>
      <c r="BF32" s="4"/>
      <c r="BG32" s="4"/>
      <c r="BH32" s="4"/>
      <c r="BI32" s="4"/>
      <c r="BJ32" s="4"/>
      <c r="BK32" s="4"/>
      <c r="BL32" s="4"/>
    </row>
    <row r="33" spans="1:64">
      <c r="A33" s="1">
        <v>200303</v>
      </c>
      <c r="B33" s="1">
        <v>-2.2686999999999999</v>
      </c>
      <c r="C33" s="1">
        <v>71.808499999999995</v>
      </c>
      <c r="D33" s="1">
        <v>-19.372699999999998</v>
      </c>
      <c r="E33" s="1">
        <v>-3.5139</v>
      </c>
      <c r="F33" s="1">
        <v>11.4391</v>
      </c>
      <c r="G33" s="1">
        <v>-0.51490000000000002</v>
      </c>
      <c r="H33" s="1">
        <v>41.752600000000001</v>
      </c>
      <c r="I33" s="1">
        <v>-4.2644000000000002</v>
      </c>
      <c r="J33" s="1">
        <v>0.83160000000000001</v>
      </c>
      <c r="K33" s="1">
        <v>-4.6372</v>
      </c>
      <c r="L33" s="1">
        <v>-8.8537999999999997</v>
      </c>
      <c r="M33" s="1">
        <v>-15.760899999999999</v>
      </c>
      <c r="N33" s="1">
        <v>3.4352999999999998</v>
      </c>
      <c r="O33" s="1">
        <v>-11.5275</v>
      </c>
      <c r="P33" s="1">
        <v>-14.709899999999999</v>
      </c>
      <c r="Q33" s="1">
        <v>2.2267000000000001</v>
      </c>
      <c r="R33" s="1">
        <v>-6.9835000000000003</v>
      </c>
      <c r="S33" s="1">
        <v>5.5868000000000002</v>
      </c>
      <c r="T33" s="1">
        <v>-2.6233</v>
      </c>
      <c r="U33" s="1">
        <v>-7.1852999999999998</v>
      </c>
      <c r="V33" s="1">
        <v>0.55479999999999996</v>
      </c>
      <c r="W33" s="1">
        <v>-2.8325</v>
      </c>
      <c r="X33" s="1">
        <v>6.0617000000000001</v>
      </c>
      <c r="Y33" s="1">
        <v>-7.1429</v>
      </c>
      <c r="Z33" s="1">
        <v>6.0754000000000001</v>
      </c>
      <c r="AA33" s="1">
        <v>4.8693999999999997</v>
      </c>
      <c r="AB33" s="1">
        <v>2.3178999999999998</v>
      </c>
      <c r="AC33" s="1">
        <v>6.5460000000000003</v>
      </c>
      <c r="AD33" s="1">
        <v>4.1266999999999996</v>
      </c>
      <c r="AE33" s="1">
        <v>-4.5454999999999997</v>
      </c>
      <c r="AF33" s="1">
        <v>9.1751000000000005</v>
      </c>
      <c r="AG33" s="1">
        <v>0.93959999999999999</v>
      </c>
      <c r="AH33" s="1">
        <v>0.81720000000000004</v>
      </c>
      <c r="AI33" s="1">
        <v>5.4931000000000001</v>
      </c>
      <c r="AJ33" s="1">
        <v>-4.7885</v>
      </c>
      <c r="AK33" s="1">
        <v>-2.0407999999999999</v>
      </c>
      <c r="AL33" s="1">
        <v>19.872499999999999</v>
      </c>
      <c r="AM33" s="1">
        <v>7.4074</v>
      </c>
      <c r="AN33" s="1">
        <v>-2.3504</v>
      </c>
      <c r="AO33" s="1">
        <v>3.8111999999999999</v>
      </c>
      <c r="AP33" s="1">
        <v>-6.6188000000000002</v>
      </c>
      <c r="AQ33" s="1">
        <v>0.1452</v>
      </c>
      <c r="AR33" s="1">
        <v>-0.37880000000000003</v>
      </c>
      <c r="AS33" s="1">
        <v>-5.6927000000000003</v>
      </c>
      <c r="AT33" s="1">
        <v>-3.3332999999999999</v>
      </c>
      <c r="AU33" s="1">
        <v>4.8688000000000002</v>
      </c>
      <c r="AV33" s="1">
        <v>-8.1497989999999998</v>
      </c>
      <c r="AW33" s="1">
        <v>2.3458000000000001</v>
      </c>
      <c r="AX33" s="1">
        <v>7.6240009999999998</v>
      </c>
      <c r="AY33" s="1">
        <v>3.3332999999999999</v>
      </c>
      <c r="BA33">
        <v>1.0325</v>
      </c>
      <c r="BD33" s="4"/>
      <c r="BE33" s="4"/>
      <c r="BF33" s="4"/>
      <c r="BG33" s="4"/>
      <c r="BH33" s="4"/>
      <c r="BI33" s="4"/>
      <c r="BJ33" s="4"/>
      <c r="BK33" s="4"/>
      <c r="BL33" s="4"/>
    </row>
    <row r="34" spans="1:64">
      <c r="A34" s="1">
        <v>200304</v>
      </c>
      <c r="B34" s="1">
        <v>13.080299999999999</v>
      </c>
      <c r="C34" s="1">
        <v>-4.4892000000000003</v>
      </c>
      <c r="D34" s="1">
        <v>11.670500000000001</v>
      </c>
      <c r="E34" s="1">
        <v>-6.4484000000000004</v>
      </c>
      <c r="F34" s="1">
        <v>2.9801000000000002</v>
      </c>
      <c r="G34" s="1">
        <v>-2.9664999999999999</v>
      </c>
      <c r="H34" s="1">
        <v>15.818199999999999</v>
      </c>
      <c r="I34" s="1">
        <v>4.6452</v>
      </c>
      <c r="J34" s="1">
        <v>10.3711</v>
      </c>
      <c r="K34" s="1">
        <v>15.6798</v>
      </c>
      <c r="L34" s="1">
        <v>3.5893999999999999</v>
      </c>
      <c r="M34" s="1">
        <v>24.258099999999999</v>
      </c>
      <c r="N34" s="1">
        <v>2.484</v>
      </c>
      <c r="O34" s="1">
        <v>-3.4853000000000001</v>
      </c>
      <c r="P34" s="1">
        <v>44.8583</v>
      </c>
      <c r="Q34" s="1">
        <v>6.8316999999999997</v>
      </c>
      <c r="R34" s="1">
        <v>1.0427999999999999</v>
      </c>
      <c r="S34" s="1">
        <v>8.6812000000000005</v>
      </c>
      <c r="T34" s="1">
        <v>14.655200000000001</v>
      </c>
      <c r="U34" s="1">
        <v>4.2804000000000002</v>
      </c>
      <c r="V34" s="1">
        <v>-1.6805000000000001</v>
      </c>
      <c r="W34" s="1">
        <v>2.5445000000000002</v>
      </c>
      <c r="X34" s="1">
        <v>2.1305000000000001</v>
      </c>
      <c r="Y34" s="1">
        <v>17.912099999999999</v>
      </c>
      <c r="Z34" s="1">
        <v>-11.189</v>
      </c>
      <c r="AA34" s="1">
        <v>5.9387999999999996</v>
      </c>
      <c r="AB34" s="1">
        <v>33.899700000000003</v>
      </c>
      <c r="AC34" s="1">
        <v>-1.1765000000000001</v>
      </c>
      <c r="AD34" s="1">
        <v>1.2289000000000001</v>
      </c>
      <c r="AE34" s="1">
        <v>10.1905</v>
      </c>
      <c r="AF34" s="1">
        <v>12.975899999999999</v>
      </c>
      <c r="AG34" s="1">
        <v>5.9452999999999996</v>
      </c>
      <c r="AH34" s="1">
        <v>-1.6696</v>
      </c>
      <c r="AI34" s="1">
        <v>12.888999999999999</v>
      </c>
      <c r="AJ34" s="1">
        <v>-3.3327</v>
      </c>
      <c r="AK34" s="1">
        <v>15.104200000000001</v>
      </c>
      <c r="AL34" s="1">
        <v>2.6425000000000001</v>
      </c>
      <c r="AM34" s="1">
        <v>-6.8964999999999996</v>
      </c>
      <c r="AN34" s="1">
        <v>24.0886</v>
      </c>
      <c r="AO34" s="1">
        <v>-5.0063000000000004</v>
      </c>
      <c r="AP34" s="1">
        <v>13.5284</v>
      </c>
      <c r="AQ34" s="1">
        <v>-1.9078999999999999</v>
      </c>
      <c r="AR34" s="1">
        <v>21.825099999999999</v>
      </c>
      <c r="AS34" s="1">
        <v>20.436399999999999</v>
      </c>
      <c r="AT34" s="1">
        <v>13.333299999999999</v>
      </c>
      <c r="AU34" s="1">
        <v>13.9283</v>
      </c>
      <c r="AV34" s="1">
        <v>-21.425000000000001</v>
      </c>
      <c r="AW34" s="1">
        <v>1.6568000000000001</v>
      </c>
      <c r="AX34" s="1">
        <v>20.976600000000001</v>
      </c>
      <c r="AY34" s="1">
        <v>2.4260000000000002</v>
      </c>
      <c r="BA34">
        <v>8.2761999999999993</v>
      </c>
    </row>
    <row r="35" spans="1:64">
      <c r="A35" s="1">
        <v>200305</v>
      </c>
      <c r="B35" s="1">
        <v>10.870699999999999</v>
      </c>
      <c r="C35" s="1">
        <v>41.9773</v>
      </c>
      <c r="D35" s="1">
        <v>17.8279</v>
      </c>
      <c r="E35" s="1">
        <v>18.446400000000001</v>
      </c>
      <c r="F35" s="1">
        <v>34.190800000000003</v>
      </c>
      <c r="G35" s="1">
        <v>4.3958000000000004</v>
      </c>
      <c r="H35" s="1">
        <v>30.769200000000001</v>
      </c>
      <c r="I35" s="1">
        <v>4.8773</v>
      </c>
      <c r="J35" s="1">
        <v>3.2785000000000002</v>
      </c>
      <c r="K35" s="1">
        <v>5.4760999999999997</v>
      </c>
      <c r="L35" s="1">
        <v>16.913</v>
      </c>
      <c r="M35" s="1">
        <v>-0.93459999999999999</v>
      </c>
      <c r="N35" s="1">
        <v>4.085</v>
      </c>
      <c r="O35" s="1">
        <v>-16.1111</v>
      </c>
      <c r="P35" s="1">
        <v>37.003900000000002</v>
      </c>
      <c r="Q35" s="1">
        <v>1.2573000000000001</v>
      </c>
      <c r="R35" s="1">
        <v>27.347799999999999</v>
      </c>
      <c r="S35" s="1">
        <v>9.6479999999999997</v>
      </c>
      <c r="T35" s="1">
        <v>3.3475000000000001</v>
      </c>
      <c r="U35" s="1">
        <v>-3.7968000000000002</v>
      </c>
      <c r="V35" s="1">
        <v>15</v>
      </c>
      <c r="W35" s="1">
        <v>26.674900000000001</v>
      </c>
      <c r="X35" s="1">
        <v>7.5</v>
      </c>
      <c r="Y35" s="1">
        <v>3.0754999999999999</v>
      </c>
      <c r="Z35" s="1">
        <v>2.3129</v>
      </c>
      <c r="AA35" s="1">
        <v>-5.5335000000000001</v>
      </c>
      <c r="AB35" s="1">
        <v>7.2507999999999999</v>
      </c>
      <c r="AC35" s="1">
        <v>2.7778</v>
      </c>
      <c r="AD35" s="1">
        <v>20.485600000000002</v>
      </c>
      <c r="AE35" s="1">
        <v>8.4096989999999998</v>
      </c>
      <c r="AF35" s="1">
        <v>4.9519000000000002</v>
      </c>
      <c r="AG35" s="1">
        <v>2.0737000000000001</v>
      </c>
      <c r="AH35" s="1">
        <v>2.1577999999999999</v>
      </c>
      <c r="AI35" s="1">
        <v>8.8833000000000002</v>
      </c>
      <c r="AJ35" s="1">
        <v>14.0618</v>
      </c>
      <c r="AK35" s="1">
        <v>17.5566</v>
      </c>
      <c r="AL35" s="1">
        <v>2.6613000000000002</v>
      </c>
      <c r="AM35" s="1">
        <v>6.1727999999999996</v>
      </c>
      <c r="AN35" s="1">
        <v>11.431100000000001</v>
      </c>
      <c r="AO35" s="1">
        <v>14.0097</v>
      </c>
      <c r="AP35" s="1">
        <v>1.2281</v>
      </c>
      <c r="AQ35" s="1">
        <v>10.052899999999999</v>
      </c>
      <c r="AR35" s="1">
        <v>13.170999999999999</v>
      </c>
      <c r="AS35" s="1">
        <v>16.3949</v>
      </c>
      <c r="AT35" s="1">
        <v>10.851900000000001</v>
      </c>
      <c r="AU35" s="1">
        <v>-4.1544999999999996</v>
      </c>
      <c r="AV35" s="1">
        <v>19.491499999999998</v>
      </c>
      <c r="AW35" s="1">
        <v>11.7127</v>
      </c>
      <c r="AX35" s="1">
        <v>11.739599999999999</v>
      </c>
      <c r="AY35" s="1">
        <v>5.3097000000000003</v>
      </c>
      <c r="BA35">
        <v>6.3471000000000002</v>
      </c>
    </row>
    <row r="36" spans="1:64">
      <c r="A36" s="1">
        <v>200306</v>
      </c>
      <c r="B36" s="1">
        <v>-14.1463</v>
      </c>
      <c r="C36" s="1">
        <v>-14.4977</v>
      </c>
      <c r="D36" s="1">
        <v>-10.087</v>
      </c>
      <c r="E36" s="1">
        <v>1.5733999999999999</v>
      </c>
      <c r="F36" s="1">
        <v>-17.7316</v>
      </c>
      <c r="G36" s="1">
        <v>11.4712</v>
      </c>
      <c r="H36" s="1">
        <v>-6.7226999999999997</v>
      </c>
      <c r="I36" s="1">
        <v>0.32169999999999999</v>
      </c>
      <c r="J36" s="1">
        <v>-11.0748</v>
      </c>
      <c r="K36" s="1">
        <v>1.1736</v>
      </c>
      <c r="L36" s="1">
        <v>-1.6839999999999999</v>
      </c>
      <c r="M36" s="1">
        <v>11.7895</v>
      </c>
      <c r="N36" s="1">
        <v>3.7480000000000002</v>
      </c>
      <c r="O36" s="1">
        <v>18.2119</v>
      </c>
      <c r="P36" s="1">
        <v>1.6319999999999999</v>
      </c>
      <c r="Q36" s="1">
        <v>4.2271999999999998</v>
      </c>
      <c r="R36" s="1">
        <v>9.0492000000000008</v>
      </c>
      <c r="S36" s="1">
        <v>-1.7733000000000001</v>
      </c>
      <c r="T36" s="1">
        <v>-12.408799999999999</v>
      </c>
      <c r="U36" s="1">
        <v>-2.9866999999999999</v>
      </c>
      <c r="V36" s="1">
        <v>-12.311500000000001</v>
      </c>
      <c r="W36" s="1">
        <v>-0.73460000000000003</v>
      </c>
      <c r="X36" s="1">
        <v>3.6865000000000001</v>
      </c>
      <c r="Y36" s="1">
        <v>13.7432</v>
      </c>
      <c r="Z36" s="1">
        <v>-3.12</v>
      </c>
      <c r="AA36" s="1">
        <v>-7.6923000000000004</v>
      </c>
      <c r="AB36" s="1">
        <v>9.9718</v>
      </c>
      <c r="AC36" s="1">
        <v>5.7915000000000001</v>
      </c>
      <c r="AD36" s="1">
        <v>-3.9799000000000002</v>
      </c>
      <c r="AE36" s="1">
        <v>10.623699999999999</v>
      </c>
      <c r="AF36" s="1">
        <v>2.2280000000000002</v>
      </c>
      <c r="AG36" s="1">
        <v>-1.5596000000000001</v>
      </c>
      <c r="AH36" s="1">
        <v>20.51</v>
      </c>
      <c r="AI36" s="1">
        <v>-1.5472999999999999</v>
      </c>
      <c r="AJ36" s="1">
        <v>-7.7119999999999997</v>
      </c>
      <c r="AK36" s="1">
        <v>16.243300000000001</v>
      </c>
      <c r="AL36" s="1">
        <v>-4.7618999999999998</v>
      </c>
      <c r="AM36" s="1">
        <v>1.1628000000000001</v>
      </c>
      <c r="AN36" s="1">
        <v>12.924099999999999</v>
      </c>
      <c r="AO36" s="1">
        <v>2.4096000000000002</v>
      </c>
      <c r="AP36" s="1">
        <v>3.2553000000000001</v>
      </c>
      <c r="AQ36" s="1">
        <v>2.6922999999999999</v>
      </c>
      <c r="AR36" s="1">
        <v>7.8323</v>
      </c>
      <c r="AS36" s="1">
        <v>-9.6757000000000009</v>
      </c>
      <c r="AT36" s="1">
        <v>-3.1107</v>
      </c>
      <c r="AU36" s="1">
        <v>-0.94469999999999998</v>
      </c>
      <c r="AV36" s="1">
        <v>4.6098999999999997</v>
      </c>
      <c r="AW36" s="1">
        <v>7.2824</v>
      </c>
      <c r="AX36" s="1">
        <v>2.9411999999999998</v>
      </c>
      <c r="AY36" s="1">
        <v>1.1922999999999999</v>
      </c>
      <c r="BA36">
        <v>1.6335999999999999</v>
      </c>
    </row>
    <row r="37" spans="1:64">
      <c r="A37" s="1">
        <v>200307</v>
      </c>
      <c r="B37" s="1">
        <v>7.3367000000000004</v>
      </c>
      <c r="C37" s="1">
        <v>0.13350000000000001</v>
      </c>
      <c r="D37" s="1">
        <v>11.412000000000001</v>
      </c>
      <c r="E37" s="1">
        <v>-6.0917000000000003</v>
      </c>
      <c r="F37" s="1">
        <v>-3.3010000000000002</v>
      </c>
      <c r="G37" s="1">
        <v>-14.8523</v>
      </c>
      <c r="H37" s="1">
        <v>27.4131</v>
      </c>
      <c r="I37" s="1">
        <v>2.6821999999999999</v>
      </c>
      <c r="J37" s="1">
        <v>4.9000000000000004</v>
      </c>
      <c r="K37" s="1">
        <v>8.4974000000000007</v>
      </c>
      <c r="L37" s="1">
        <v>-2.7279</v>
      </c>
      <c r="M37" s="1">
        <v>6.6855000000000002</v>
      </c>
      <c r="N37" s="1">
        <v>8.5062999999999995</v>
      </c>
      <c r="O37" s="1">
        <v>10.364100000000001</v>
      </c>
      <c r="P37" s="1">
        <v>-18.627099999999999</v>
      </c>
      <c r="Q37" s="1">
        <v>-10.3042</v>
      </c>
      <c r="R37" s="1">
        <v>-1.0650999999999999</v>
      </c>
      <c r="S37" s="1">
        <v>-9.7462999999999997</v>
      </c>
      <c r="T37" s="1">
        <v>0.57289999999999996</v>
      </c>
      <c r="U37" s="1">
        <v>-6.0606</v>
      </c>
      <c r="V37" s="1">
        <v>-9.4359009999999994</v>
      </c>
      <c r="W37" s="1">
        <v>-5.2474999999999996</v>
      </c>
      <c r="X37" s="1">
        <v>-4.5414000000000003</v>
      </c>
      <c r="Y37" s="1">
        <v>-7.1542000000000003</v>
      </c>
      <c r="Z37" s="1">
        <v>0.19270000000000001</v>
      </c>
      <c r="AA37" s="1">
        <v>4.5926</v>
      </c>
      <c r="AB37" s="1">
        <v>9.8872999999999998</v>
      </c>
      <c r="AC37" s="1">
        <v>2.4299999999999999E-2</v>
      </c>
      <c r="AD37" s="1">
        <v>6.4271000000000003</v>
      </c>
      <c r="AE37" s="1">
        <v>-9.0266999999999999</v>
      </c>
      <c r="AF37" s="1">
        <v>7.8064</v>
      </c>
      <c r="AG37" s="1">
        <v>7.5099</v>
      </c>
      <c r="AH37" s="1">
        <v>-2.8759999999999999</v>
      </c>
      <c r="AI37" s="1">
        <v>6.9755000000000003</v>
      </c>
      <c r="AJ37" s="1">
        <v>-5.1012000000000004</v>
      </c>
      <c r="AK37" s="1">
        <v>16.026499999999999</v>
      </c>
      <c r="AL37" s="1">
        <v>5.9156000000000004</v>
      </c>
      <c r="AM37" s="1">
        <v>17.241399999999999</v>
      </c>
      <c r="AN37" s="1">
        <v>10.157400000000001</v>
      </c>
      <c r="AO37" s="1">
        <v>-2.3149999999999999</v>
      </c>
      <c r="AP37" s="1">
        <v>12.8622</v>
      </c>
      <c r="AQ37" s="1">
        <v>-11.2921</v>
      </c>
      <c r="AR37" s="1">
        <v>11.1509</v>
      </c>
      <c r="AS37" s="1">
        <v>8.9891000000000005</v>
      </c>
      <c r="AT37" s="1">
        <v>1.9830000000000001</v>
      </c>
      <c r="AU37" s="1">
        <v>6.6760010000000003</v>
      </c>
      <c r="AV37" s="1">
        <v>24.898299999999999</v>
      </c>
      <c r="AW37" s="1">
        <v>-7.9302000000000001</v>
      </c>
      <c r="AX37" s="1">
        <v>-12.030099999999999</v>
      </c>
      <c r="AY37" s="1">
        <v>-5.1791999999999998</v>
      </c>
      <c r="BA37">
        <v>2.3111999999999999</v>
      </c>
    </row>
    <row r="38" spans="1:64">
      <c r="A38" s="1">
        <v>200308</v>
      </c>
      <c r="B38" s="1">
        <v>26.391100000000002</v>
      </c>
      <c r="C38" s="1">
        <v>1</v>
      </c>
      <c r="D38" s="1">
        <v>12.847200000000001</v>
      </c>
      <c r="E38" s="1">
        <v>6.5266000000000002</v>
      </c>
      <c r="F38" s="1">
        <v>15.3614</v>
      </c>
      <c r="G38" s="1">
        <v>3.9817</v>
      </c>
      <c r="H38" s="1">
        <v>8.5859000000000005</v>
      </c>
      <c r="I38" s="1">
        <v>4.6417999999999999</v>
      </c>
      <c r="J38" s="1">
        <v>7.7365000000000004</v>
      </c>
      <c r="K38" s="1">
        <v>3.5678999999999998</v>
      </c>
      <c r="L38" s="1">
        <v>-10.1957</v>
      </c>
      <c r="M38" s="1">
        <v>-0.7944</v>
      </c>
      <c r="N38" s="1">
        <v>2.2667999999999999</v>
      </c>
      <c r="O38" s="1">
        <v>31.472100000000001</v>
      </c>
      <c r="P38" s="1">
        <v>34.533799999999999</v>
      </c>
      <c r="Q38" s="1">
        <v>0.9143</v>
      </c>
      <c r="R38" s="1">
        <v>2.9043999999999999</v>
      </c>
      <c r="S38" s="1">
        <v>2.6751999999999998</v>
      </c>
      <c r="T38" s="1">
        <v>-0.98799999999999999</v>
      </c>
      <c r="U38" s="1">
        <v>8.4458000000000002</v>
      </c>
      <c r="V38" s="1">
        <v>12.1508</v>
      </c>
      <c r="W38" s="1">
        <v>13.2706</v>
      </c>
      <c r="X38" s="1">
        <v>1.0485</v>
      </c>
      <c r="Y38" s="1">
        <v>-1.6437999999999999</v>
      </c>
      <c r="Z38" s="1">
        <v>8.5165000000000006</v>
      </c>
      <c r="AA38" s="1">
        <v>-0.88529999999999998</v>
      </c>
      <c r="AB38" s="1">
        <v>7.6923000000000004</v>
      </c>
      <c r="AC38" s="1">
        <v>2.4081999999999999</v>
      </c>
      <c r="AD38" s="1">
        <v>4.9298000000000002</v>
      </c>
      <c r="AE38" s="1">
        <v>-7.6954000000000002</v>
      </c>
      <c r="AF38" s="1">
        <v>1.4961</v>
      </c>
      <c r="AG38" s="1">
        <v>-3.7282000000000002</v>
      </c>
      <c r="AH38" s="1">
        <v>7.7880000000000003</v>
      </c>
      <c r="AI38" s="1">
        <v>-0.65690000000000004</v>
      </c>
      <c r="AJ38" s="1">
        <v>1.5687</v>
      </c>
      <c r="AK38" s="1">
        <v>0.39950000000000002</v>
      </c>
      <c r="AL38" s="1">
        <v>3.3959999999999999</v>
      </c>
      <c r="AM38" s="1">
        <v>16.8627</v>
      </c>
      <c r="AN38" s="1">
        <v>5.2012999999999998</v>
      </c>
      <c r="AO38" s="1">
        <v>9.3239999999999998</v>
      </c>
      <c r="AP38" s="1">
        <v>2.4739</v>
      </c>
      <c r="AQ38" s="1">
        <v>9.2463999999999995</v>
      </c>
      <c r="AR38" s="1">
        <v>11.919</v>
      </c>
      <c r="AS38" s="1">
        <v>8.0369010000000003</v>
      </c>
      <c r="AT38" s="1">
        <v>-0.1852</v>
      </c>
      <c r="AU38" s="1">
        <v>-5.3905000000000003</v>
      </c>
      <c r="AV38" s="1">
        <v>19.8263</v>
      </c>
      <c r="AW38" s="1">
        <v>0.2021</v>
      </c>
      <c r="AX38" s="1">
        <v>-1.1111</v>
      </c>
      <c r="AY38" s="1">
        <v>2.9510999999999998</v>
      </c>
      <c r="BA38">
        <v>2.4965999999999999</v>
      </c>
    </row>
    <row r="39" spans="1:64">
      <c r="A39" s="1">
        <v>200309</v>
      </c>
      <c r="B39" s="1">
        <v>-4.4024999999999999</v>
      </c>
      <c r="C39" s="1">
        <v>10.032999999999999</v>
      </c>
      <c r="D39" s="1">
        <v>-9.8461999999999996</v>
      </c>
      <c r="E39" s="1">
        <v>-11.566000000000001</v>
      </c>
      <c r="F39" s="1">
        <v>12.1845</v>
      </c>
      <c r="G39" s="1">
        <v>2.6172</v>
      </c>
      <c r="H39" s="1">
        <v>-12.4651</v>
      </c>
      <c r="I39" s="1">
        <v>-1.6702999999999999</v>
      </c>
      <c r="J39" s="1">
        <v>-2.5204</v>
      </c>
      <c r="K39" s="1">
        <v>-3.6223000000000001</v>
      </c>
      <c r="L39" s="1">
        <v>-1.9193</v>
      </c>
      <c r="M39" s="1">
        <v>26.160699999999999</v>
      </c>
      <c r="N39" s="1">
        <v>2.0369999999999999</v>
      </c>
      <c r="O39" s="1">
        <v>-1.1583000000000001</v>
      </c>
      <c r="P39" s="1">
        <v>-2.2368999999999999</v>
      </c>
      <c r="Q39" s="1">
        <v>-8.1539999999999999</v>
      </c>
      <c r="R39" s="1">
        <v>1.4355</v>
      </c>
      <c r="S39" s="1">
        <v>5.5831</v>
      </c>
      <c r="T39" s="1">
        <v>-2.8361000000000001</v>
      </c>
      <c r="U39" s="1">
        <v>3.2991000000000001</v>
      </c>
      <c r="V39" s="1">
        <v>-7.1980000000000004</v>
      </c>
      <c r="W39" s="1">
        <v>-0.2306</v>
      </c>
      <c r="X39" s="1">
        <v>-3.9588999999999999</v>
      </c>
      <c r="Y39" s="1">
        <v>5.3968999999999996</v>
      </c>
      <c r="Z39" s="1">
        <v>-2.8679999999999999</v>
      </c>
      <c r="AA39" s="1">
        <v>5.7163000000000004</v>
      </c>
      <c r="AB39" s="1">
        <v>-19.7835</v>
      </c>
      <c r="AC39" s="1">
        <v>-1.3302</v>
      </c>
      <c r="AD39" s="1">
        <v>-11.7454</v>
      </c>
      <c r="AE39" s="1">
        <v>-7.1464999999999996</v>
      </c>
      <c r="AF39" s="1">
        <v>-10.4953</v>
      </c>
      <c r="AG39" s="1">
        <v>-5.3651</v>
      </c>
      <c r="AH39" s="1">
        <v>6.2728000000000002</v>
      </c>
      <c r="AI39" s="1">
        <v>5.5719000000000003</v>
      </c>
      <c r="AJ39" s="1">
        <v>-4.8394000000000004</v>
      </c>
      <c r="AK39" s="1">
        <v>2.6151</v>
      </c>
      <c r="AL39" s="1">
        <v>1.7644</v>
      </c>
      <c r="AM39" s="1">
        <v>-2.0133999999999999</v>
      </c>
      <c r="AN39" s="1">
        <v>-5.2992999999999997</v>
      </c>
      <c r="AO39" s="1">
        <v>2.1871999999999998</v>
      </c>
      <c r="AP39" s="1">
        <v>-4.0808</v>
      </c>
      <c r="AQ39" s="1">
        <v>-6.7826000000000004</v>
      </c>
      <c r="AR39" s="1">
        <v>-9.0871999999999993</v>
      </c>
      <c r="AS39" s="1">
        <v>-7.2683</v>
      </c>
      <c r="AT39" s="1">
        <v>-4.8236999999999997</v>
      </c>
      <c r="AU39" s="1">
        <v>2.1818</v>
      </c>
      <c r="AV39" s="1">
        <v>4.6433</v>
      </c>
      <c r="AW39" s="1">
        <v>4.1970999999999998</v>
      </c>
      <c r="AX39" s="1">
        <v>4.274</v>
      </c>
      <c r="AY39" s="1">
        <v>4.1296999999999997</v>
      </c>
      <c r="BA39">
        <v>-0.91120000000000001</v>
      </c>
    </row>
    <row r="40" spans="1:64">
      <c r="A40" s="1">
        <v>200310</v>
      </c>
      <c r="B40" s="1">
        <v>26.935300000000002</v>
      </c>
      <c r="C40" s="1">
        <v>-13.0174</v>
      </c>
      <c r="D40" s="1">
        <v>9.3856999999999999</v>
      </c>
      <c r="E40" s="1">
        <v>-4.1060999999999996</v>
      </c>
      <c r="F40" s="1">
        <v>4.3444000000000003</v>
      </c>
      <c r="G40" s="1">
        <v>1.627</v>
      </c>
      <c r="H40" s="1">
        <v>34.537700000000001</v>
      </c>
      <c r="I40" s="1">
        <v>8.5770009999999992</v>
      </c>
      <c r="J40" s="1">
        <v>4.2596999999999996</v>
      </c>
      <c r="K40" s="1">
        <v>11.024800000000001</v>
      </c>
      <c r="L40" s="1">
        <v>6.5147000000000004</v>
      </c>
      <c r="M40" s="1">
        <v>0.99080000000000001</v>
      </c>
      <c r="N40" s="1">
        <v>3.4419</v>
      </c>
      <c r="O40" s="1">
        <v>17.1875</v>
      </c>
      <c r="P40" s="1">
        <v>19.805</v>
      </c>
      <c r="Q40" s="1">
        <v>4.7625999999999999</v>
      </c>
      <c r="R40" s="1">
        <v>-5.8047000000000004</v>
      </c>
      <c r="S40" s="1">
        <v>0.74029999999999996</v>
      </c>
      <c r="T40" s="1">
        <v>8.9189000000000007</v>
      </c>
      <c r="U40" s="1">
        <v>5.7713000000000001</v>
      </c>
      <c r="V40" s="1">
        <v>1.4493</v>
      </c>
      <c r="W40" s="1">
        <v>10.667899999999999</v>
      </c>
      <c r="X40" s="1">
        <v>3.0510000000000002</v>
      </c>
      <c r="Y40" s="1">
        <v>3.4026999999999998</v>
      </c>
      <c r="Z40" s="1">
        <v>11.5756</v>
      </c>
      <c r="AA40" s="1">
        <v>-0.89559999999999995</v>
      </c>
      <c r="AB40" s="1">
        <v>21.7485</v>
      </c>
      <c r="AC40" s="1">
        <v>12.060700000000001</v>
      </c>
      <c r="AD40" s="1">
        <v>5.4565000000000001</v>
      </c>
      <c r="AE40" s="1">
        <v>5.0324</v>
      </c>
      <c r="AF40" s="1">
        <v>16.710899999999999</v>
      </c>
      <c r="AG40" s="1">
        <v>-2.7227000000000001</v>
      </c>
      <c r="AH40" s="1">
        <v>-6.2743000000000002</v>
      </c>
      <c r="AI40" s="1">
        <v>0.39510000000000001</v>
      </c>
      <c r="AJ40" s="1">
        <v>-7.3361000000000001</v>
      </c>
      <c r="AK40" s="1">
        <v>12.41</v>
      </c>
      <c r="AL40" s="1">
        <v>-0.66969999999999996</v>
      </c>
      <c r="AM40" s="1">
        <v>14.726000000000001</v>
      </c>
      <c r="AN40" s="1">
        <v>3.6865999999999999</v>
      </c>
      <c r="AO40" s="1">
        <v>3.7544</v>
      </c>
      <c r="AP40" s="1">
        <v>13.668100000000001</v>
      </c>
      <c r="AQ40" s="1">
        <v>0.64329999999999998</v>
      </c>
      <c r="AR40" s="1">
        <v>12.709199999999999</v>
      </c>
      <c r="AS40" s="1">
        <v>16.596499999999999</v>
      </c>
      <c r="AT40" s="1">
        <v>2.3391999999999999</v>
      </c>
      <c r="AU40" s="1">
        <v>8.1303009999999993</v>
      </c>
      <c r="AV40" s="1">
        <v>26.5152</v>
      </c>
      <c r="AW40" s="1">
        <v>-2.5152999999999999</v>
      </c>
      <c r="AX40" s="1">
        <v>1.909</v>
      </c>
      <c r="AY40" s="1">
        <v>0.24329999999999999</v>
      </c>
      <c r="BA40">
        <v>6.0319000000000003</v>
      </c>
    </row>
    <row r="41" spans="1:64">
      <c r="A41" s="1">
        <v>200311</v>
      </c>
      <c r="B41" s="1">
        <v>2.9045999999999998</v>
      </c>
      <c r="C41" s="1">
        <v>5.3102999999999998</v>
      </c>
      <c r="D41" s="1">
        <v>10.452400000000001</v>
      </c>
      <c r="E41" s="1">
        <v>2.1231</v>
      </c>
      <c r="F41" s="1">
        <v>-7.5092999999999996</v>
      </c>
      <c r="G41" s="1">
        <v>3.0333999999999999</v>
      </c>
      <c r="H41" s="1">
        <v>-1.9746999999999999</v>
      </c>
      <c r="I41" s="1">
        <v>1.7843</v>
      </c>
      <c r="J41" s="1">
        <v>-1.3112999999999999</v>
      </c>
      <c r="K41" s="1">
        <v>0.91400000000000003</v>
      </c>
      <c r="L41" s="1">
        <v>-0.51160000000000005</v>
      </c>
      <c r="M41" s="1">
        <v>-4.0644999999999998</v>
      </c>
      <c r="N41" s="1">
        <v>6.5883000000000003</v>
      </c>
      <c r="O41" s="1">
        <v>28.666699999999999</v>
      </c>
      <c r="P41" s="1">
        <v>13.932399999999999</v>
      </c>
      <c r="Q41" s="1">
        <v>-2.2618999999999998</v>
      </c>
      <c r="R41" s="1">
        <v>20.040700000000001</v>
      </c>
      <c r="S41" s="1">
        <v>3.7071999999999998</v>
      </c>
      <c r="T41" s="1">
        <v>6.6501000000000001</v>
      </c>
      <c r="U41" s="1">
        <v>2.4306000000000001</v>
      </c>
      <c r="V41" s="1">
        <v>-1.7988999999999999</v>
      </c>
      <c r="W41" s="1">
        <v>2.2631999999999999</v>
      </c>
      <c r="X41" s="1">
        <v>8.1102000000000007</v>
      </c>
      <c r="Y41" s="1">
        <v>9.4248999999999992</v>
      </c>
      <c r="Z41" s="1">
        <v>1.2178</v>
      </c>
      <c r="AA41" s="1">
        <v>3.6465999999999998</v>
      </c>
      <c r="AB41" s="1">
        <v>14.317399999999999</v>
      </c>
      <c r="AC41" s="1">
        <v>3.6520000000000001</v>
      </c>
      <c r="AD41" s="1">
        <v>4.4927000000000001</v>
      </c>
      <c r="AE41" s="1">
        <v>11.529</v>
      </c>
      <c r="AF41" s="1">
        <v>1.8182</v>
      </c>
      <c r="AG41" s="1">
        <v>-0.81189999999999996</v>
      </c>
      <c r="AH41" s="1">
        <v>4.8446999999999996</v>
      </c>
      <c r="AI41" s="1">
        <v>6.0880000000000001</v>
      </c>
      <c r="AJ41" s="1">
        <v>1.3778999999999999</v>
      </c>
      <c r="AK41" s="1">
        <v>10.0542</v>
      </c>
      <c r="AL41" s="1">
        <v>-1.1327</v>
      </c>
      <c r="AM41" s="1">
        <v>32.985100000000003</v>
      </c>
      <c r="AN41" s="1">
        <v>-9.5872989999999998</v>
      </c>
      <c r="AO41" s="1">
        <v>0.98070000000000002</v>
      </c>
      <c r="AP41" s="1">
        <v>1.7763</v>
      </c>
      <c r="AQ41" s="1">
        <v>1.7732000000000001</v>
      </c>
      <c r="AR41" s="1">
        <v>13.4831</v>
      </c>
      <c r="AS41" s="1">
        <v>12.316700000000001</v>
      </c>
      <c r="AT41" s="1">
        <v>16</v>
      </c>
      <c r="AU41" s="1">
        <v>2.8353999999999999</v>
      </c>
      <c r="AV41" s="1">
        <v>0.1711</v>
      </c>
      <c r="AW41" s="1">
        <v>2.4047999999999998</v>
      </c>
      <c r="AX41" s="1">
        <v>0.90910000000000002</v>
      </c>
      <c r="AY41" s="1">
        <v>0.72819999999999996</v>
      </c>
      <c r="BA41">
        <v>1.6593</v>
      </c>
    </row>
    <row r="42" spans="1:64">
      <c r="A42" s="1">
        <v>200312</v>
      </c>
      <c r="B42" s="1">
        <v>-1.2768999999999999</v>
      </c>
      <c r="C42" s="1">
        <v>11.918799999999999</v>
      </c>
      <c r="D42" s="1">
        <v>-7.3445999999999998</v>
      </c>
      <c r="E42" s="1">
        <v>11.4345</v>
      </c>
      <c r="F42" s="1">
        <v>-5.2251000000000003</v>
      </c>
      <c r="G42" s="1">
        <v>8.1799999999999998E-2</v>
      </c>
      <c r="H42" s="1">
        <v>-11.120100000000001</v>
      </c>
      <c r="I42" s="1">
        <v>-1.8292999999999999</v>
      </c>
      <c r="J42" s="1">
        <v>1.7964</v>
      </c>
      <c r="K42" s="1">
        <v>6.9710000000000001</v>
      </c>
      <c r="L42" s="1">
        <v>15.998100000000001</v>
      </c>
      <c r="M42" s="1">
        <v>-3.0036999999999998</v>
      </c>
      <c r="N42" s="1">
        <v>-2.3393000000000002</v>
      </c>
      <c r="O42" s="1">
        <v>31.994800000000001</v>
      </c>
      <c r="P42" s="1">
        <v>-6.5128000000000004</v>
      </c>
      <c r="Q42" s="1">
        <v>6.8209999999999997</v>
      </c>
      <c r="R42" s="1">
        <v>-2.4182999999999999</v>
      </c>
      <c r="S42" s="1">
        <v>5.4298999999999999</v>
      </c>
      <c r="T42" s="1">
        <v>10.462400000000001</v>
      </c>
      <c r="U42" s="1">
        <v>6.1017000000000001</v>
      </c>
      <c r="V42" s="1">
        <v>11.7996</v>
      </c>
      <c r="W42" s="1">
        <v>11.5984</v>
      </c>
      <c r="X42" s="1">
        <v>3.0188000000000001</v>
      </c>
      <c r="Y42" s="1">
        <v>-3.6787999999999998</v>
      </c>
      <c r="Z42" s="1">
        <v>7.5174000000000003</v>
      </c>
      <c r="AA42" s="1">
        <v>7.9866999999999999</v>
      </c>
      <c r="AB42" s="1">
        <v>10.430400000000001</v>
      </c>
      <c r="AC42" s="1">
        <v>5.0983999999999998</v>
      </c>
      <c r="AD42" s="1">
        <v>6.8357000000000001</v>
      </c>
      <c r="AE42" s="1">
        <v>-11.2814</v>
      </c>
      <c r="AF42" s="1">
        <v>1.1718999999999999</v>
      </c>
      <c r="AG42" s="1">
        <v>7.7046000000000001</v>
      </c>
      <c r="AH42" s="1">
        <v>-0.11849999999999999</v>
      </c>
      <c r="AI42" s="1">
        <v>0.97099999999999997</v>
      </c>
      <c r="AJ42" s="1">
        <v>7.3484999999999996</v>
      </c>
      <c r="AK42" s="1">
        <v>2.3287</v>
      </c>
      <c r="AL42" s="1">
        <v>8.5652000000000008</v>
      </c>
      <c r="AM42" s="1">
        <v>-5.4993999999999996</v>
      </c>
      <c r="AN42" s="1">
        <v>3.5112000000000001</v>
      </c>
      <c r="AO42" s="1">
        <v>11.752800000000001</v>
      </c>
      <c r="AP42" s="1">
        <v>6.5149999999999997</v>
      </c>
      <c r="AQ42" s="1">
        <v>16.106200000000001</v>
      </c>
      <c r="AR42" s="1">
        <v>3.3946000000000001</v>
      </c>
      <c r="AS42" s="1">
        <v>-8.2411989999999999</v>
      </c>
      <c r="AT42" s="1">
        <v>13.3005</v>
      </c>
      <c r="AU42" s="1">
        <v>6.5378999999999996</v>
      </c>
      <c r="AV42" s="1">
        <v>-14.0905</v>
      </c>
      <c r="AW42" s="1">
        <v>7.9622999999999999</v>
      </c>
      <c r="AX42" s="1">
        <v>13.3592</v>
      </c>
      <c r="AY42" s="1">
        <v>4.1748000000000003</v>
      </c>
      <c r="BA42">
        <v>4.5488999999999997</v>
      </c>
    </row>
    <row r="43" spans="1:64">
      <c r="A43" s="1">
        <v>200401</v>
      </c>
      <c r="B43" s="1">
        <v>6.7775999999999996</v>
      </c>
      <c r="C43" s="1">
        <v>4.0316000000000001</v>
      </c>
      <c r="D43" s="1">
        <v>10.5183</v>
      </c>
      <c r="E43" s="1">
        <v>9.0795999999999992</v>
      </c>
      <c r="F43" s="1">
        <v>-13.2316</v>
      </c>
      <c r="G43" s="1">
        <v>4.8234000000000004</v>
      </c>
      <c r="H43" s="1">
        <v>12.4207</v>
      </c>
      <c r="I43" s="1">
        <v>-3.1574</v>
      </c>
      <c r="J43" s="1">
        <v>0.7843</v>
      </c>
      <c r="K43" s="1">
        <v>0.27329999999999999</v>
      </c>
      <c r="L43" s="1">
        <v>8.5135989999999993</v>
      </c>
      <c r="M43" s="1">
        <v>16.1631</v>
      </c>
      <c r="N43" s="1">
        <v>12.321999999999999</v>
      </c>
      <c r="O43" s="1">
        <v>-12.875400000000001</v>
      </c>
      <c r="P43" s="1">
        <v>19.312200000000001</v>
      </c>
      <c r="Q43" s="1">
        <v>6.1715999999999998</v>
      </c>
      <c r="R43" s="1">
        <v>1.1087</v>
      </c>
      <c r="S43" s="1">
        <v>-7.0278999999999998</v>
      </c>
      <c r="T43" s="1">
        <v>-5.7081999999999997</v>
      </c>
      <c r="U43" s="1">
        <v>4.7096</v>
      </c>
      <c r="V43" s="1">
        <v>6.0240999999999998</v>
      </c>
      <c r="W43" s="1">
        <v>-8.2474000000000007</v>
      </c>
      <c r="X43" s="1">
        <v>-5.6899999999999999E-2</v>
      </c>
      <c r="Y43" s="1">
        <v>2.0914999999999999</v>
      </c>
      <c r="Z43" s="1">
        <v>14.199400000000001</v>
      </c>
      <c r="AA43" s="1">
        <v>3.9752999999999998</v>
      </c>
      <c r="AB43" s="1">
        <v>3.6516999999999999</v>
      </c>
      <c r="AC43" s="1">
        <v>-1.5775999999999999</v>
      </c>
      <c r="AD43" s="1">
        <v>0.9496</v>
      </c>
      <c r="AE43" s="1">
        <v>-1.9590000000000001</v>
      </c>
      <c r="AF43" s="1">
        <v>0.94290010000000002</v>
      </c>
      <c r="AG43" s="1">
        <v>1.2548999999999999</v>
      </c>
      <c r="AH43" s="1">
        <v>-3.4441999999999999</v>
      </c>
      <c r="AI43" s="1">
        <v>-3.9178000000000002</v>
      </c>
      <c r="AJ43" s="1">
        <v>-10.515000000000001</v>
      </c>
      <c r="AK43" s="1">
        <v>2.1006999999999998</v>
      </c>
      <c r="AL43" s="1">
        <v>-6.5086000000000004</v>
      </c>
      <c r="AM43" s="1">
        <v>6.8883999999999999</v>
      </c>
      <c r="AN43" s="1">
        <v>1.4924999999999999</v>
      </c>
      <c r="AO43" s="1">
        <v>-1.8434999999999999</v>
      </c>
      <c r="AP43" s="1">
        <v>1.3607</v>
      </c>
      <c r="AQ43" s="1">
        <v>-1.3971</v>
      </c>
      <c r="AR43" s="1">
        <v>26.060199999999998</v>
      </c>
      <c r="AS43" s="1">
        <v>4.8193000000000001</v>
      </c>
      <c r="AT43" s="1">
        <v>6.0869999999999997</v>
      </c>
      <c r="AU43" s="1">
        <v>5.6718000000000002</v>
      </c>
      <c r="AV43" s="1">
        <v>-5.6660000000000004</v>
      </c>
      <c r="AW43" s="1">
        <v>4.5029000000000003</v>
      </c>
      <c r="AX43" s="1">
        <v>6.2591999999999999</v>
      </c>
      <c r="AY43" s="1">
        <v>2.2599999999999998</v>
      </c>
      <c r="BA43">
        <v>2.3048999999999999</v>
      </c>
    </row>
    <row r="44" spans="1:64">
      <c r="A44" s="1">
        <v>200402</v>
      </c>
      <c r="B44" s="1">
        <v>-2.2328999999999999</v>
      </c>
      <c r="C44" s="1">
        <v>0.73680000000000001</v>
      </c>
      <c r="D44" s="1">
        <v>-20.965499999999999</v>
      </c>
      <c r="E44" s="1">
        <v>7.5683999999999996</v>
      </c>
      <c r="F44" s="1">
        <v>11.3392</v>
      </c>
      <c r="G44" s="1">
        <v>1.7470000000000001</v>
      </c>
      <c r="H44" s="1">
        <v>-2.8226</v>
      </c>
      <c r="I44" s="1">
        <v>0.1348</v>
      </c>
      <c r="J44" s="1">
        <v>20.2423</v>
      </c>
      <c r="K44" s="1">
        <v>-0.29349999999999998</v>
      </c>
      <c r="L44" s="1">
        <v>12.6351</v>
      </c>
      <c r="M44" s="1">
        <v>3.5110999999999999</v>
      </c>
      <c r="N44" s="1">
        <v>5.9366000000000003</v>
      </c>
      <c r="O44" s="1">
        <v>33.250700000000002</v>
      </c>
      <c r="P44" s="1">
        <v>-0.46810000000000002</v>
      </c>
      <c r="Q44" s="1">
        <v>3.9881000000000002</v>
      </c>
      <c r="R44" s="1">
        <v>-1.2685</v>
      </c>
      <c r="S44" s="1">
        <v>-0.65</v>
      </c>
      <c r="T44" s="1">
        <v>-0.26910000000000001</v>
      </c>
      <c r="U44" s="1">
        <v>1.7904</v>
      </c>
      <c r="V44" s="1">
        <v>7.6135999999999999</v>
      </c>
      <c r="W44" s="1">
        <v>2.8892000000000002</v>
      </c>
      <c r="X44" s="1">
        <v>2.6331000000000002</v>
      </c>
      <c r="Y44" s="1">
        <v>-5.8788999999999998</v>
      </c>
      <c r="Z44" s="1">
        <v>13.605399999999999</v>
      </c>
      <c r="AA44" s="1">
        <v>7.7355999999999998</v>
      </c>
      <c r="AB44" s="1">
        <v>18.665299999999998</v>
      </c>
      <c r="AC44" s="1">
        <v>6.6318999999999999</v>
      </c>
      <c r="AD44" s="1">
        <v>-6.4054000000000002</v>
      </c>
      <c r="AE44" s="1">
        <v>5.4587000000000003</v>
      </c>
      <c r="AF44" s="1">
        <v>8.5165000000000006</v>
      </c>
      <c r="AG44" s="1">
        <v>-4.7134999999999998</v>
      </c>
      <c r="AH44" s="1">
        <v>-3.649</v>
      </c>
      <c r="AI44" s="1">
        <v>0.54069999999999996</v>
      </c>
      <c r="AJ44" s="1">
        <v>6.0431999999999997</v>
      </c>
      <c r="AK44" s="1">
        <v>-6.0437000000000003</v>
      </c>
      <c r="AL44" s="1">
        <v>11.252000000000001</v>
      </c>
      <c r="AM44" s="1">
        <v>32.777799999999999</v>
      </c>
      <c r="AN44" s="1">
        <v>8.3555989999999998</v>
      </c>
      <c r="AO44" s="1">
        <v>8.9594000000000005</v>
      </c>
      <c r="AP44" s="1">
        <v>-0.90059999999999996</v>
      </c>
      <c r="AQ44" s="1">
        <v>0.56679999999999997</v>
      </c>
      <c r="AR44" s="1">
        <v>-7.2435999999999998</v>
      </c>
      <c r="AS44" s="1">
        <v>4.3677999999999999</v>
      </c>
      <c r="AT44" s="1">
        <v>-3.4152999999999998</v>
      </c>
      <c r="AU44" s="1">
        <v>0.9899</v>
      </c>
      <c r="AV44" s="1">
        <v>-2.7397</v>
      </c>
      <c r="AW44" s="1">
        <v>1.7716000000000001</v>
      </c>
      <c r="AX44" s="1">
        <v>2.3239999999999998</v>
      </c>
      <c r="AY44" s="1">
        <v>-1.1392</v>
      </c>
      <c r="BA44">
        <v>1.5458000000000001</v>
      </c>
    </row>
    <row r="45" spans="1:64">
      <c r="A45" s="1">
        <v>200403</v>
      </c>
      <c r="B45" s="1">
        <v>-4.6656000000000004</v>
      </c>
      <c r="C45" s="1">
        <v>-5.2484999999999999</v>
      </c>
      <c r="D45" s="1">
        <v>-13.263500000000001</v>
      </c>
      <c r="E45" s="1">
        <v>-3.0303</v>
      </c>
      <c r="F45" s="1">
        <v>-1.4047000000000001</v>
      </c>
      <c r="G45" s="1">
        <v>5.6722000000000001</v>
      </c>
      <c r="H45" s="1">
        <v>4.8132999999999999</v>
      </c>
      <c r="I45" s="1">
        <v>-4.9798</v>
      </c>
      <c r="J45" s="1">
        <v>2.4639000000000002</v>
      </c>
      <c r="K45" s="1">
        <v>0.29599999999999999</v>
      </c>
      <c r="L45" s="1">
        <v>-2.0400999999999998</v>
      </c>
      <c r="M45" s="1">
        <v>13.664999999999999</v>
      </c>
      <c r="N45" s="1">
        <v>7.2489999999999997</v>
      </c>
      <c r="O45" s="1">
        <v>10.617100000000001</v>
      </c>
      <c r="P45" s="1">
        <v>-3.4405999999999999</v>
      </c>
      <c r="Q45" s="1">
        <v>-4.67</v>
      </c>
      <c r="R45" s="1">
        <v>-6.8162000000000003</v>
      </c>
      <c r="S45" s="1">
        <v>-3.972</v>
      </c>
      <c r="T45" s="1">
        <v>-0.31590000000000001</v>
      </c>
      <c r="U45" s="1">
        <v>3.8610000000000002</v>
      </c>
      <c r="V45" s="1">
        <v>-3.3791000000000002</v>
      </c>
      <c r="W45" s="1">
        <v>4.7972000000000001</v>
      </c>
      <c r="X45" s="1">
        <v>1.6456999999999999</v>
      </c>
      <c r="Y45" s="1">
        <v>2.5236999999999998</v>
      </c>
      <c r="Z45" s="1">
        <v>-6.6699999999999995E-2</v>
      </c>
      <c r="AA45" s="1">
        <v>-4.4842000000000004</v>
      </c>
      <c r="AB45" s="1">
        <v>5.5381</v>
      </c>
      <c r="AC45" s="1">
        <v>0.52610000000000001</v>
      </c>
      <c r="AD45" s="1">
        <v>-3.4937</v>
      </c>
      <c r="AE45" s="1">
        <v>-5.7728999999999999</v>
      </c>
      <c r="AF45" s="1">
        <v>1.8734</v>
      </c>
      <c r="AG45" s="1">
        <v>1.9669000000000001</v>
      </c>
      <c r="AH45" s="1">
        <v>-3.1488999999999998</v>
      </c>
      <c r="AI45" s="1">
        <v>-4.4924999999999997</v>
      </c>
      <c r="AJ45" s="1">
        <v>-0.38440000000000002</v>
      </c>
      <c r="AK45" s="1">
        <v>-13.229900000000001</v>
      </c>
      <c r="AL45" s="1">
        <v>-5.7725</v>
      </c>
      <c r="AM45" s="1">
        <v>17.071100000000001</v>
      </c>
      <c r="AN45" s="1">
        <v>-5.2282000000000002</v>
      </c>
      <c r="AO45" s="1">
        <v>-4.1833</v>
      </c>
      <c r="AP45" s="1">
        <v>1.8089999999999999</v>
      </c>
      <c r="AQ45" s="1">
        <v>2.5889000000000002</v>
      </c>
      <c r="AR45" s="1">
        <v>-7.4875999999999996</v>
      </c>
      <c r="AS45" s="1">
        <v>-3.7875999999999999</v>
      </c>
      <c r="AT45" s="1">
        <v>3.0409999999999999</v>
      </c>
      <c r="AU45" s="1">
        <v>-0.37259999999999999</v>
      </c>
      <c r="AV45" s="1">
        <v>-8.3424010000000006</v>
      </c>
      <c r="AW45" s="1">
        <v>-1.1175999999999999</v>
      </c>
      <c r="AX45" s="1">
        <v>2.9144000000000001</v>
      </c>
      <c r="AY45" s="1">
        <v>3.0865999999999998</v>
      </c>
      <c r="BA45">
        <v>-1.0673999999999999</v>
      </c>
    </row>
    <row r="46" spans="1:64">
      <c r="A46" s="1">
        <v>200404</v>
      </c>
      <c r="B46" s="1">
        <v>-14.027200000000001</v>
      </c>
      <c r="C46" s="1">
        <v>-4.4785000000000004</v>
      </c>
      <c r="D46" s="1">
        <v>-16.901399999999999</v>
      </c>
      <c r="E46" s="1">
        <v>0.54820000000000002</v>
      </c>
      <c r="F46" s="1">
        <v>-28.049900000000001</v>
      </c>
      <c r="G46" s="1">
        <v>6.3135000000000003</v>
      </c>
      <c r="H46" s="1">
        <v>10.4513</v>
      </c>
      <c r="I46" s="1">
        <v>-1.3880999999999999</v>
      </c>
      <c r="J46" s="1">
        <v>-5.3852000000000002</v>
      </c>
      <c r="K46" s="1">
        <v>-2.5295000000000001</v>
      </c>
      <c r="L46" s="1">
        <v>-1.7779</v>
      </c>
      <c r="M46" s="1">
        <v>3.8227000000000002</v>
      </c>
      <c r="N46" s="1">
        <v>-17.505099999999999</v>
      </c>
      <c r="O46" s="1">
        <v>-27.5867</v>
      </c>
      <c r="P46" s="1">
        <v>-3.0249000000000001</v>
      </c>
      <c r="Q46" s="1">
        <v>4.3376999999999999</v>
      </c>
      <c r="R46" s="1">
        <v>-16.779599999999999</v>
      </c>
      <c r="S46" s="1">
        <v>7.7371999999999996</v>
      </c>
      <c r="T46" s="1">
        <v>7.8315999999999999</v>
      </c>
      <c r="U46" s="1">
        <v>11.7087</v>
      </c>
      <c r="V46" s="1">
        <v>-3.0383</v>
      </c>
      <c r="W46" s="1">
        <v>2.6118999999999999</v>
      </c>
      <c r="X46" s="1">
        <v>-2.6619000000000002</v>
      </c>
      <c r="Y46" s="1">
        <v>2.9230999999999998</v>
      </c>
      <c r="Z46" s="1">
        <v>6.3376000000000001</v>
      </c>
      <c r="AA46" s="1">
        <v>-5.0547000000000004</v>
      </c>
      <c r="AB46" s="1">
        <v>-11.1442</v>
      </c>
      <c r="AC46" s="1">
        <v>-2.3363999999999998</v>
      </c>
      <c r="AD46" s="1">
        <v>1.4380999999999999</v>
      </c>
      <c r="AE46" s="1">
        <v>5.8704999999999998</v>
      </c>
      <c r="AF46" s="1">
        <v>3.2</v>
      </c>
      <c r="AG46" s="1">
        <v>5.6753999999999998</v>
      </c>
      <c r="AH46" s="1">
        <v>0.79190000000000005</v>
      </c>
      <c r="AI46" s="1">
        <v>10.834300000000001</v>
      </c>
      <c r="AJ46" s="1">
        <v>9.7615999999999996</v>
      </c>
      <c r="AK46" s="1">
        <v>-14.353300000000001</v>
      </c>
      <c r="AL46" s="1">
        <v>-1.3698999999999999</v>
      </c>
      <c r="AM46" s="1">
        <v>-0.4289</v>
      </c>
      <c r="AN46" s="1">
        <v>-11.5664</v>
      </c>
      <c r="AO46" s="1">
        <v>-0.32669999999999999</v>
      </c>
      <c r="AP46" s="1">
        <v>-7.2526999999999999</v>
      </c>
      <c r="AQ46" s="1">
        <v>5.2450999999999999</v>
      </c>
      <c r="AR46" s="1">
        <v>-14.606400000000001</v>
      </c>
      <c r="AS46" s="1">
        <v>-11.2685</v>
      </c>
      <c r="AT46" s="1">
        <v>-7.8243</v>
      </c>
      <c r="AU46" s="1">
        <v>0.96789999999999998</v>
      </c>
      <c r="AV46" s="1">
        <v>-13.0024</v>
      </c>
      <c r="AW46" s="1">
        <v>-6.0307000000000004</v>
      </c>
      <c r="AX46" s="1">
        <v>-6.8141990000000003</v>
      </c>
      <c r="AY46" s="1">
        <v>5.7857000000000003</v>
      </c>
      <c r="BA46">
        <v>-2.4232</v>
      </c>
    </row>
    <row r="47" spans="1:64">
      <c r="A47" s="1">
        <v>200405</v>
      </c>
      <c r="B47" s="1">
        <v>4.0239000000000003</v>
      </c>
      <c r="C47" s="1">
        <v>2.0358000000000001</v>
      </c>
      <c r="D47" s="1">
        <v>-13.075100000000001</v>
      </c>
      <c r="E47" s="1">
        <v>-6.9111000000000002</v>
      </c>
      <c r="F47" s="1">
        <v>13.1188</v>
      </c>
      <c r="G47" s="1">
        <v>-7.5631000000000004</v>
      </c>
      <c r="H47" s="1">
        <v>5.5914000000000001</v>
      </c>
      <c r="I47" s="1">
        <v>9.2491000000000003</v>
      </c>
      <c r="J47" s="1">
        <v>-1.6054999999999999</v>
      </c>
      <c r="K47" s="1">
        <v>-2.6383999999999999</v>
      </c>
      <c r="L47" s="1">
        <v>-0.39650000000000002</v>
      </c>
      <c r="M47" s="1">
        <v>9.7119009999999992</v>
      </c>
      <c r="N47" s="1">
        <v>8.3178000000000001</v>
      </c>
      <c r="O47" s="1">
        <v>-1.0342</v>
      </c>
      <c r="P47" s="1">
        <v>11.9482</v>
      </c>
      <c r="Q47" s="1">
        <v>-8.3731000000000009</v>
      </c>
      <c r="R47" s="1">
        <v>4.8863000000000003</v>
      </c>
      <c r="S47" s="1">
        <v>-0.40189999999999998</v>
      </c>
      <c r="T47" s="1">
        <v>2.0571000000000002</v>
      </c>
      <c r="U47" s="1">
        <v>2.0369999999999999</v>
      </c>
      <c r="V47" s="1">
        <v>-6.6726999999999999</v>
      </c>
      <c r="W47" s="1">
        <v>-4</v>
      </c>
      <c r="X47" s="1">
        <v>3.9329000000000001</v>
      </c>
      <c r="Y47" s="1">
        <v>7.7728000000000002</v>
      </c>
      <c r="Z47" s="1">
        <v>3.9209999999999998</v>
      </c>
      <c r="AA47" s="1">
        <v>2.1288999999999998</v>
      </c>
      <c r="AB47" s="1">
        <v>-10.228300000000001</v>
      </c>
      <c r="AC47" s="1">
        <v>5.8947000000000003</v>
      </c>
      <c r="AD47" s="1">
        <v>6.5510000000000002</v>
      </c>
      <c r="AE47" s="1">
        <v>3.6535000000000002</v>
      </c>
      <c r="AF47" s="1">
        <v>-6.4922000000000004</v>
      </c>
      <c r="AG47" s="1">
        <v>-5.0732999999999997</v>
      </c>
      <c r="AH47" s="1">
        <v>-2.6189</v>
      </c>
      <c r="AI47" s="1">
        <v>4.6013999999999999</v>
      </c>
      <c r="AJ47" s="1">
        <v>-4.0951000000000004</v>
      </c>
      <c r="AK47" s="1">
        <v>4.7881999999999998</v>
      </c>
      <c r="AL47" s="1">
        <v>5.9223999999999997</v>
      </c>
      <c r="AM47" s="1">
        <v>89.1601</v>
      </c>
      <c r="AN47" s="1">
        <v>1.42</v>
      </c>
      <c r="AO47" s="1">
        <v>8.9399999999999993E-2</v>
      </c>
      <c r="AP47" s="1">
        <v>-1.7135</v>
      </c>
      <c r="AQ47" s="1">
        <v>-3.0065</v>
      </c>
      <c r="AR47" s="1">
        <v>-4.8501000000000003</v>
      </c>
      <c r="AS47" s="1">
        <v>15.516400000000001</v>
      </c>
      <c r="AT47" s="1">
        <v>0.81910000000000005</v>
      </c>
      <c r="AU47" s="1">
        <v>-3.573</v>
      </c>
      <c r="AV47" s="1">
        <v>8.2880000000000003</v>
      </c>
      <c r="AW47" s="1">
        <v>0.70009999999999994</v>
      </c>
      <c r="AX47" s="1">
        <v>-4.0122999999999998</v>
      </c>
      <c r="AY47" s="1">
        <v>3.8092999999999999</v>
      </c>
      <c r="BA47">
        <v>1.4068000000000001</v>
      </c>
    </row>
    <row r="48" spans="1:64">
      <c r="A48" s="1">
        <v>200406</v>
      </c>
      <c r="B48" s="1">
        <v>-7.3917999999999999</v>
      </c>
      <c r="C48" s="1">
        <v>14.872999999999999</v>
      </c>
      <c r="D48" s="1">
        <v>3.0640999999999998</v>
      </c>
      <c r="E48" s="1">
        <v>10.637700000000001</v>
      </c>
      <c r="F48" s="1">
        <v>-5.2515999999999998</v>
      </c>
      <c r="G48" s="1">
        <v>3.5002</v>
      </c>
      <c r="H48" s="1">
        <v>0.1358</v>
      </c>
      <c r="I48" s="1">
        <v>-1.8843000000000001</v>
      </c>
      <c r="J48" s="1">
        <v>12.242000000000001</v>
      </c>
      <c r="K48" s="1">
        <v>6.2332000000000001</v>
      </c>
      <c r="L48" s="1">
        <v>4.0430000000000001</v>
      </c>
      <c r="M48" s="1">
        <v>2.0954999999999999</v>
      </c>
      <c r="N48" s="1">
        <v>-0.29089999999999999</v>
      </c>
      <c r="O48" s="1">
        <v>20.260200000000001</v>
      </c>
      <c r="P48" s="1">
        <v>10.035399999999999</v>
      </c>
      <c r="Q48" s="1">
        <v>4.6558999999999999</v>
      </c>
      <c r="R48" s="1">
        <v>-27.9786</v>
      </c>
      <c r="S48" s="1">
        <v>-1.0920000000000001</v>
      </c>
      <c r="T48" s="1">
        <v>9.4511000000000003</v>
      </c>
      <c r="U48" s="1">
        <v>5.3720999999999997</v>
      </c>
      <c r="V48" s="1">
        <v>9.2271000000000001</v>
      </c>
      <c r="W48" s="1">
        <v>11.8561</v>
      </c>
      <c r="X48" s="1">
        <v>5.4297000000000004</v>
      </c>
      <c r="Y48" s="1">
        <v>3.7448000000000001</v>
      </c>
      <c r="Z48" s="1">
        <v>11.5716</v>
      </c>
      <c r="AA48" s="1">
        <v>3.8502000000000001</v>
      </c>
      <c r="AB48" s="1">
        <v>15.7342</v>
      </c>
      <c r="AC48" s="1">
        <v>-2.5663999999999998</v>
      </c>
      <c r="AD48" s="1">
        <v>6.5152999999999999</v>
      </c>
      <c r="AE48" s="1">
        <v>-0.33339999999999997</v>
      </c>
      <c r="AF48" s="1">
        <v>-2.4870000000000001</v>
      </c>
      <c r="AG48" s="1">
        <v>1.8867</v>
      </c>
      <c r="AH48" s="1">
        <v>-9.0991</v>
      </c>
      <c r="AI48" s="1">
        <v>1.2871999999999999</v>
      </c>
      <c r="AJ48" s="1">
        <v>5.0247999999999999</v>
      </c>
      <c r="AK48" s="1">
        <v>-0.99590000000000001</v>
      </c>
      <c r="AL48" s="1">
        <v>18.3325</v>
      </c>
      <c r="AM48" s="1">
        <v>-3.871</v>
      </c>
      <c r="AN48" s="1">
        <v>2.4318</v>
      </c>
      <c r="AO48" s="1">
        <v>13.497299999999999</v>
      </c>
      <c r="AP48" s="1">
        <v>-0.58420000000000005</v>
      </c>
      <c r="AQ48" s="1">
        <v>11.3544</v>
      </c>
      <c r="AR48" s="1">
        <v>13.93</v>
      </c>
      <c r="AS48" s="1">
        <v>-4.2115999999999998</v>
      </c>
      <c r="AT48" s="1">
        <v>7.0900999999999996</v>
      </c>
      <c r="AU48" s="1">
        <v>5.8436000000000003</v>
      </c>
      <c r="AV48" s="1">
        <v>-5.8971</v>
      </c>
      <c r="AW48" s="1">
        <v>7.3232999999999997</v>
      </c>
      <c r="AX48" s="1">
        <v>1.7553000000000001</v>
      </c>
      <c r="AY48" s="1">
        <v>6.8388</v>
      </c>
      <c r="BA48">
        <v>2.1577999999999999</v>
      </c>
    </row>
    <row r="49" spans="1:53">
      <c r="A49" s="1">
        <v>200407</v>
      </c>
      <c r="B49" s="1">
        <v>-11.698700000000001</v>
      </c>
      <c r="C49" s="1">
        <v>20.420999999999999</v>
      </c>
      <c r="D49" s="1">
        <v>-23.783799999999999</v>
      </c>
      <c r="E49" s="1">
        <v>7.0385</v>
      </c>
      <c r="F49" s="1">
        <v>-19.053100000000001</v>
      </c>
      <c r="G49" s="1">
        <v>-36.473999999999997</v>
      </c>
      <c r="H49" s="1">
        <v>-4.2712000000000003</v>
      </c>
      <c r="I49" s="1">
        <v>5.7073</v>
      </c>
      <c r="J49" s="1">
        <v>-4.9488000000000003</v>
      </c>
      <c r="K49" s="1">
        <v>0.1472</v>
      </c>
      <c r="L49" s="1">
        <v>-5.5537000000000001</v>
      </c>
      <c r="M49" s="1">
        <v>-9.0214999999999996</v>
      </c>
      <c r="N49" s="1">
        <v>0.3695</v>
      </c>
      <c r="O49" s="1">
        <v>16.226299999999998</v>
      </c>
      <c r="P49" s="1">
        <v>-24.120200000000001</v>
      </c>
      <c r="Q49" s="1">
        <v>7.5572999999999997</v>
      </c>
      <c r="R49" s="1">
        <v>-6.2824999999999998</v>
      </c>
      <c r="S49" s="1">
        <v>-2.8214000000000001</v>
      </c>
      <c r="T49" s="1">
        <v>0.64100000000000001</v>
      </c>
      <c r="U49" s="1">
        <v>-29.6309</v>
      </c>
      <c r="V49" s="1">
        <v>2.8306</v>
      </c>
      <c r="W49" s="1">
        <v>4.2798999999999996</v>
      </c>
      <c r="X49" s="1">
        <v>6.0559000000000003</v>
      </c>
      <c r="Y49" s="1">
        <v>1.6043000000000001</v>
      </c>
      <c r="Z49" s="1">
        <v>1.5727</v>
      </c>
      <c r="AA49" s="1">
        <v>-10.4802</v>
      </c>
      <c r="AB49" s="1">
        <v>14.0053</v>
      </c>
      <c r="AC49" s="1">
        <v>4.1364999999999998</v>
      </c>
      <c r="AD49" s="1">
        <v>1.7661</v>
      </c>
      <c r="AE49" s="1">
        <v>-9.5684000000000005</v>
      </c>
      <c r="AF49" s="1">
        <v>9.3048000000000002</v>
      </c>
      <c r="AG49" s="1">
        <v>1.9499</v>
      </c>
      <c r="AH49" s="1">
        <v>-26.814800000000002</v>
      </c>
      <c r="AI49" s="1">
        <v>-2.1652</v>
      </c>
      <c r="AJ49" s="1">
        <v>4.9076000000000004</v>
      </c>
      <c r="AK49" s="1">
        <v>7.1597999999999997</v>
      </c>
      <c r="AL49" s="1">
        <v>-4.4471999999999996</v>
      </c>
      <c r="AM49" s="1">
        <v>-19.068300000000001</v>
      </c>
      <c r="AN49" s="1">
        <v>-24.244599999999998</v>
      </c>
      <c r="AO49" s="1">
        <v>-0.44929999999999998</v>
      </c>
      <c r="AP49" s="1">
        <v>5.7511999999999999</v>
      </c>
      <c r="AQ49" s="1">
        <v>5.2878999999999996</v>
      </c>
      <c r="AR49" s="1">
        <v>-18.681699999999999</v>
      </c>
      <c r="AS49" s="1">
        <v>-15.6754</v>
      </c>
      <c r="AT49" s="1">
        <v>-4.4138000000000002</v>
      </c>
      <c r="AU49" s="1">
        <v>1.1386000000000001</v>
      </c>
      <c r="AV49" s="1">
        <v>-21.066700000000001</v>
      </c>
      <c r="AW49" s="1">
        <v>0.98040000000000005</v>
      </c>
      <c r="AX49" s="1">
        <v>5.9634999999999998</v>
      </c>
      <c r="AY49" s="1">
        <v>-0.83160000000000001</v>
      </c>
      <c r="BA49">
        <v>-3.7665999999999999</v>
      </c>
    </row>
    <row r="50" spans="1:53">
      <c r="A50" s="1">
        <v>200408</v>
      </c>
      <c r="B50" s="1">
        <v>-8.3918999999999997</v>
      </c>
      <c r="C50" s="1">
        <v>5.9878</v>
      </c>
      <c r="D50" s="1">
        <v>-35.460999999999999</v>
      </c>
      <c r="E50" s="1">
        <v>-2.1215999999999999</v>
      </c>
      <c r="F50" s="1">
        <v>6.4194000000000004</v>
      </c>
      <c r="G50" s="1">
        <v>1.573</v>
      </c>
      <c r="H50" s="1">
        <v>1.3455999999999999</v>
      </c>
      <c r="I50" s="1">
        <v>3.2532999999999999</v>
      </c>
      <c r="J50" s="1">
        <v>-9.4500000000000001E-2</v>
      </c>
      <c r="K50" s="1">
        <v>0.65100000000000002</v>
      </c>
      <c r="L50" s="1">
        <v>0.56510000000000005</v>
      </c>
      <c r="M50" s="1">
        <v>-13.3263</v>
      </c>
      <c r="N50" s="1">
        <v>9.6686990000000002</v>
      </c>
      <c r="O50" s="1">
        <v>1.8462000000000001</v>
      </c>
      <c r="P50" s="1">
        <v>-23.246600000000001</v>
      </c>
      <c r="Q50" s="1">
        <v>1.8422000000000001</v>
      </c>
      <c r="R50" s="1">
        <v>9.2423999999999999</v>
      </c>
      <c r="S50" s="1">
        <v>5.9466000000000001</v>
      </c>
      <c r="T50" s="1">
        <v>6.7816000000000001</v>
      </c>
      <c r="U50" s="1">
        <v>1.2255</v>
      </c>
      <c r="V50" s="1">
        <v>-5.1612999999999998</v>
      </c>
      <c r="W50" s="1">
        <v>-7.9478999999999997</v>
      </c>
      <c r="X50" s="1">
        <v>-0.2074</v>
      </c>
      <c r="Y50" s="1">
        <v>-3.3683999999999998</v>
      </c>
      <c r="Z50" s="1">
        <v>-11.665800000000001</v>
      </c>
      <c r="AA50" s="1">
        <v>-2.0708000000000002</v>
      </c>
      <c r="AB50" s="1">
        <v>-7.1447000000000003</v>
      </c>
      <c r="AC50" s="1">
        <v>-1.7813000000000001</v>
      </c>
      <c r="AD50" s="1">
        <v>-1.9048</v>
      </c>
      <c r="AE50" s="1">
        <v>0.1202</v>
      </c>
      <c r="AF50" s="1">
        <v>-1.7613000000000001</v>
      </c>
      <c r="AG50" s="1">
        <v>0.16109999999999999</v>
      </c>
      <c r="AH50" s="1">
        <v>17.543900000000001</v>
      </c>
      <c r="AI50" s="1">
        <v>-2.7664</v>
      </c>
      <c r="AJ50" s="1">
        <v>-0.31319999999999998</v>
      </c>
      <c r="AK50" s="1">
        <v>4.9143999999999997</v>
      </c>
      <c r="AL50" s="1">
        <v>-6.1471</v>
      </c>
      <c r="AM50" s="1">
        <v>15.8049</v>
      </c>
      <c r="AN50" s="1">
        <v>0.56979999999999997</v>
      </c>
      <c r="AO50" s="1">
        <v>-3.0528</v>
      </c>
      <c r="AP50" s="1">
        <v>-0.26569999999999999</v>
      </c>
      <c r="AQ50" s="1">
        <v>-6.7347999999999999</v>
      </c>
      <c r="AR50" s="1">
        <v>-13.9017</v>
      </c>
      <c r="AS50" s="1">
        <v>-12.392899999999999</v>
      </c>
      <c r="AT50" s="1">
        <v>-3.1023999999999998</v>
      </c>
      <c r="AU50" s="1">
        <v>0.87090000000000001</v>
      </c>
      <c r="AV50" s="1">
        <v>-13.513500000000001</v>
      </c>
      <c r="AW50" s="1">
        <v>3.1930999999999998</v>
      </c>
      <c r="AX50" s="1">
        <v>4.2557999999999998</v>
      </c>
      <c r="AY50" s="1">
        <v>2.9836</v>
      </c>
      <c r="BA50">
        <v>0.27139999999999997</v>
      </c>
    </row>
    <row r="51" spans="1:53">
      <c r="A51" s="1">
        <v>200409</v>
      </c>
      <c r="B51" s="1">
        <v>8.9047990000000006</v>
      </c>
      <c r="C51" s="1">
        <v>2.0619000000000001</v>
      </c>
      <c r="D51" s="1">
        <v>8.7911999999999999</v>
      </c>
      <c r="E51" s="1">
        <v>11.162000000000001</v>
      </c>
      <c r="F51" s="1">
        <v>17.828399999999998</v>
      </c>
      <c r="G51" s="1">
        <v>-3.0973000000000002</v>
      </c>
      <c r="H51" s="1">
        <v>3.9832000000000001</v>
      </c>
      <c r="I51" s="1">
        <v>-0.75019999999999998</v>
      </c>
      <c r="J51" s="1">
        <v>-0.83219989999999999</v>
      </c>
      <c r="K51" s="1">
        <v>6.8806000000000003</v>
      </c>
      <c r="L51" s="1">
        <v>2.9929999999999999</v>
      </c>
      <c r="M51" s="1">
        <v>-2.7913000000000001</v>
      </c>
      <c r="N51" s="1">
        <v>-4.1466000000000003</v>
      </c>
      <c r="O51" s="1">
        <v>21.153600000000001</v>
      </c>
      <c r="P51" s="1">
        <v>0.55269999999999997</v>
      </c>
      <c r="Q51" s="1">
        <v>0.33119999999999999</v>
      </c>
      <c r="R51" s="1">
        <v>6.9717000000000002</v>
      </c>
      <c r="S51" s="1">
        <v>1.6071</v>
      </c>
      <c r="T51" s="1">
        <v>4.7183000000000002</v>
      </c>
      <c r="U51" s="1">
        <v>-8.2809000000000008</v>
      </c>
      <c r="V51" s="1">
        <v>7.3696000000000002</v>
      </c>
      <c r="W51" s="1">
        <v>12.349600000000001</v>
      </c>
      <c r="X51" s="1">
        <v>12.635199999999999</v>
      </c>
      <c r="Y51" s="1">
        <v>3.9487999999999999</v>
      </c>
      <c r="Z51" s="1">
        <v>21.475100000000001</v>
      </c>
      <c r="AA51" s="1">
        <v>-3.7629000000000001</v>
      </c>
      <c r="AB51" s="1">
        <v>20.1218</v>
      </c>
      <c r="AC51" s="1">
        <v>6.4562999999999997</v>
      </c>
      <c r="AD51" s="1">
        <v>1.6181000000000001</v>
      </c>
      <c r="AE51" s="1">
        <v>-0.72089999999999999</v>
      </c>
      <c r="AF51" s="1">
        <v>11.6036</v>
      </c>
      <c r="AG51" s="1">
        <v>4.49</v>
      </c>
      <c r="AH51" s="1">
        <v>3.5017</v>
      </c>
      <c r="AI51" s="1">
        <v>9.6838999999999995</v>
      </c>
      <c r="AJ51" s="1">
        <v>7.6772</v>
      </c>
      <c r="AK51" s="1">
        <v>5.1578999999999997</v>
      </c>
      <c r="AL51" s="1">
        <v>4.5145999999999997</v>
      </c>
      <c r="AM51" s="1">
        <v>1.6007</v>
      </c>
      <c r="AN51" s="1">
        <v>4.4278000000000004</v>
      </c>
      <c r="AO51" s="1">
        <v>13.8131</v>
      </c>
      <c r="AP51" s="1">
        <v>1.3055000000000001</v>
      </c>
      <c r="AQ51" s="1">
        <v>9.7207000000000008</v>
      </c>
      <c r="AR51" s="1">
        <v>5.2195</v>
      </c>
      <c r="AS51" s="1">
        <v>11.6935</v>
      </c>
      <c r="AT51" s="1">
        <v>4.8399000000000001</v>
      </c>
      <c r="AU51" s="1">
        <v>1.6521999999999999</v>
      </c>
      <c r="AV51" s="1">
        <v>23.828099999999999</v>
      </c>
      <c r="AW51" s="1">
        <v>-0.50180000000000002</v>
      </c>
      <c r="AX51" s="1">
        <v>3.3875000000000002</v>
      </c>
      <c r="AY51" s="1">
        <v>3.5857000000000001</v>
      </c>
      <c r="BA51">
        <v>2.0547</v>
      </c>
    </row>
    <row r="52" spans="1:53">
      <c r="A52" s="1">
        <v>200410</v>
      </c>
      <c r="B52" s="1">
        <v>15.014099999999999</v>
      </c>
      <c r="C52" s="1">
        <v>17.899000000000001</v>
      </c>
      <c r="D52" s="1">
        <v>24.747499999999999</v>
      </c>
      <c r="E52" s="1">
        <v>-2.0356999999999998</v>
      </c>
      <c r="F52" s="1">
        <v>-5.2332000000000001</v>
      </c>
      <c r="G52" s="1">
        <v>6.8083</v>
      </c>
      <c r="H52" s="1">
        <v>2.8898000000000001</v>
      </c>
      <c r="I52" s="1">
        <v>4.4596</v>
      </c>
      <c r="J52" s="1">
        <v>-1.7962</v>
      </c>
      <c r="K52" s="1">
        <v>-2.2964000000000002</v>
      </c>
      <c r="L52" s="1">
        <v>2.3932000000000002</v>
      </c>
      <c r="M52" s="1">
        <v>-9.4880999999999993</v>
      </c>
      <c r="N52" s="1">
        <v>9.5091999999999999</v>
      </c>
      <c r="O52" s="1">
        <v>-9.8552999999999997</v>
      </c>
      <c r="P52" s="1">
        <v>-0.87939999999999996</v>
      </c>
      <c r="Q52" s="1">
        <v>0.2666</v>
      </c>
      <c r="R52" s="1">
        <v>-4.8540000000000001</v>
      </c>
      <c r="S52" s="1">
        <v>1.2512000000000001</v>
      </c>
      <c r="T52" s="1">
        <v>14.156000000000001</v>
      </c>
      <c r="U52" s="1">
        <v>10.6349</v>
      </c>
      <c r="V52" s="1">
        <v>3.7381000000000002</v>
      </c>
      <c r="W52" s="1">
        <v>1.5792999999999999</v>
      </c>
      <c r="X52" s="1">
        <v>4.7576999999999998</v>
      </c>
      <c r="Y52" s="1">
        <v>3.4843999999999999</v>
      </c>
      <c r="Z52" s="1">
        <v>7.1437999999999997</v>
      </c>
      <c r="AA52" s="1">
        <v>2.2412000000000001</v>
      </c>
      <c r="AB52" s="1">
        <v>-12.442399999999999</v>
      </c>
      <c r="AC52" s="1">
        <v>-3.6457000000000002</v>
      </c>
      <c r="AD52" s="1">
        <v>5.4565000000000001</v>
      </c>
      <c r="AE52" s="1">
        <v>2.4763000000000002</v>
      </c>
      <c r="AF52" s="1">
        <v>11.1709</v>
      </c>
      <c r="AG52" s="1">
        <v>-1.5222</v>
      </c>
      <c r="AH52" s="1">
        <v>-4.3333000000000004</v>
      </c>
      <c r="AI52" s="1">
        <v>4.8691000000000004</v>
      </c>
      <c r="AJ52" s="1">
        <v>-11.8344</v>
      </c>
      <c r="AK52" s="1">
        <v>-4.1542000000000003</v>
      </c>
      <c r="AL52" s="1">
        <v>4.3127000000000004</v>
      </c>
      <c r="AM52" s="1">
        <v>9.8673000000000002</v>
      </c>
      <c r="AN52" s="1">
        <v>-0.27350000000000002</v>
      </c>
      <c r="AO52" s="1">
        <v>-7.6792999999999996</v>
      </c>
      <c r="AP52" s="1">
        <v>0.95050000000000001</v>
      </c>
      <c r="AQ52" s="1">
        <v>4.1684000000000001</v>
      </c>
      <c r="AR52" s="1">
        <v>16.1799</v>
      </c>
      <c r="AS52" s="1">
        <v>3.8163999999999998</v>
      </c>
      <c r="AT52" s="1">
        <v>4.9005999999999998</v>
      </c>
      <c r="AU52" s="1">
        <v>0.2084</v>
      </c>
      <c r="AV52" s="1">
        <v>2.6814</v>
      </c>
      <c r="AW52" s="1">
        <v>10.216200000000001</v>
      </c>
      <c r="AX52" s="1">
        <v>7.164701</v>
      </c>
      <c r="AY52" s="1">
        <v>1.8229</v>
      </c>
      <c r="BA52">
        <v>1.7805</v>
      </c>
    </row>
    <row r="53" spans="1:53">
      <c r="A53" s="1">
        <v>200411</v>
      </c>
      <c r="B53" s="1">
        <v>-1.1043000000000001</v>
      </c>
      <c r="C53" s="1">
        <v>23.132300000000001</v>
      </c>
      <c r="D53" s="1">
        <v>3.2389000000000001</v>
      </c>
      <c r="E53" s="1">
        <v>3.7707000000000002</v>
      </c>
      <c r="F53" s="1">
        <v>17.286899999999999</v>
      </c>
      <c r="G53" s="1">
        <v>11.828900000000001</v>
      </c>
      <c r="H53" s="1">
        <v>10.2547</v>
      </c>
      <c r="I53" s="1">
        <v>3.2595000000000001</v>
      </c>
      <c r="J53" s="1">
        <v>12.6012</v>
      </c>
      <c r="K53" s="1">
        <v>4.6806000000000001</v>
      </c>
      <c r="L53" s="1">
        <v>16.961600000000001</v>
      </c>
      <c r="M53" s="1">
        <v>13.3103</v>
      </c>
      <c r="N53" s="1">
        <v>6.8590999999999998</v>
      </c>
      <c r="O53" s="1">
        <v>33.196199999999997</v>
      </c>
      <c r="P53" s="1">
        <v>20.221800000000002</v>
      </c>
      <c r="Q53" s="1">
        <v>5.4476000000000004</v>
      </c>
      <c r="R53" s="1">
        <v>3.6389999999999998</v>
      </c>
      <c r="S53" s="1">
        <v>-1.5717000000000001</v>
      </c>
      <c r="T53" s="1">
        <v>1.4137999999999999</v>
      </c>
      <c r="U53" s="1">
        <v>-0.52610000000000001</v>
      </c>
      <c r="V53" s="1">
        <v>5.8632</v>
      </c>
      <c r="W53" s="1">
        <v>11.940300000000001</v>
      </c>
      <c r="X53" s="1">
        <v>6.3021000000000003</v>
      </c>
      <c r="Y53" s="1">
        <v>13.797499999999999</v>
      </c>
      <c r="Z53" s="1">
        <v>9.0760989999999993</v>
      </c>
      <c r="AA53" s="1">
        <v>8.0802999999999994</v>
      </c>
      <c r="AB53" s="1">
        <v>20.631599999999999</v>
      </c>
      <c r="AC53" s="1">
        <v>4.9504999999999999</v>
      </c>
      <c r="AD53" s="1">
        <v>8.9189000000000007</v>
      </c>
      <c r="AE53" s="1">
        <v>7.1311999999999998</v>
      </c>
      <c r="AF53" s="1">
        <v>-1.3721000000000001</v>
      </c>
      <c r="AG53" s="1">
        <v>-5.9870999999999999</v>
      </c>
      <c r="AH53" s="1">
        <v>5.4588000000000001</v>
      </c>
      <c r="AI53" s="1">
        <v>4.3311000000000002</v>
      </c>
      <c r="AJ53" s="1">
        <v>7.9420999999999999</v>
      </c>
      <c r="AK53" s="1">
        <v>29.6084</v>
      </c>
      <c r="AL53" s="1">
        <v>11.757099999999999</v>
      </c>
      <c r="AM53" s="1">
        <v>27.5472</v>
      </c>
      <c r="AN53" s="1">
        <v>13.5283</v>
      </c>
      <c r="AO53" s="1">
        <v>4.2245999999999997</v>
      </c>
      <c r="AP53" s="1">
        <v>7.0618999999999996</v>
      </c>
      <c r="AQ53" s="1">
        <v>11.991300000000001</v>
      </c>
      <c r="AR53" s="1">
        <v>-8.6592009999999995</v>
      </c>
      <c r="AS53" s="1">
        <v>-8.2216009999999997</v>
      </c>
      <c r="AT53" s="1">
        <v>3.7238000000000002</v>
      </c>
      <c r="AU53" s="1">
        <v>5.5937000000000001</v>
      </c>
      <c r="AV53" s="1">
        <v>6.9123999999999999</v>
      </c>
      <c r="AW53" s="1">
        <v>-9.6199999999999994E-2</v>
      </c>
      <c r="AX53" s="1">
        <v>4.1786000000000003</v>
      </c>
      <c r="AY53" s="1">
        <v>8.2820999999999998</v>
      </c>
      <c r="BA53">
        <v>4.8207000000000004</v>
      </c>
    </row>
    <row r="54" spans="1:53">
      <c r="A54" s="1">
        <v>200412</v>
      </c>
      <c r="B54" s="1">
        <v>1.8197000000000001</v>
      </c>
      <c r="C54" s="1">
        <v>11.3832</v>
      </c>
      <c r="D54" s="1">
        <v>30.980399999999999</v>
      </c>
      <c r="E54" s="1">
        <v>-3.7446999999999999</v>
      </c>
      <c r="F54" s="1">
        <v>10.9519</v>
      </c>
      <c r="G54" s="1">
        <v>11.285399999999999</v>
      </c>
      <c r="H54" s="1">
        <v>-1.4218</v>
      </c>
      <c r="I54" s="1">
        <v>-0.94230000000000003</v>
      </c>
      <c r="J54" s="1">
        <v>1.028</v>
      </c>
      <c r="K54" s="1">
        <v>5.3231000000000002</v>
      </c>
      <c r="L54" s="1">
        <v>0.55789999999999995</v>
      </c>
      <c r="M54" s="1">
        <v>12.2636</v>
      </c>
      <c r="N54" s="1">
        <v>4.1719999999999997</v>
      </c>
      <c r="O54" s="1">
        <v>7.1826999999999996</v>
      </c>
      <c r="P54" s="1">
        <v>-0.73799999999999999</v>
      </c>
      <c r="Q54" s="1">
        <v>-1.7463</v>
      </c>
      <c r="R54" s="1">
        <v>12.943199999999999</v>
      </c>
      <c r="S54" s="1">
        <v>11.177300000000001</v>
      </c>
      <c r="T54" s="1">
        <v>5.4180000000000001</v>
      </c>
      <c r="U54" s="1">
        <v>0.43269999999999997</v>
      </c>
      <c r="V54" s="1">
        <v>-1.3653999999999999</v>
      </c>
      <c r="W54" s="1">
        <v>-8.0833010000000005</v>
      </c>
      <c r="X54" s="1">
        <v>0.29520000000000002</v>
      </c>
      <c r="Y54" s="1">
        <v>3.2258</v>
      </c>
      <c r="Z54" s="1">
        <v>-2.9706999999999999</v>
      </c>
      <c r="AA54" s="1">
        <v>5.8888999999999996</v>
      </c>
      <c r="AB54" s="1">
        <v>3.9485000000000001</v>
      </c>
      <c r="AC54" s="1">
        <v>0.48849999999999999</v>
      </c>
      <c r="AD54" s="1">
        <v>4.1959</v>
      </c>
      <c r="AE54" s="1">
        <v>-0.44109999999999999</v>
      </c>
      <c r="AF54" s="1">
        <v>-0.28639999999999999</v>
      </c>
      <c r="AG54" s="1">
        <v>3.3715000000000002</v>
      </c>
      <c r="AH54" s="1">
        <v>-2.4780000000000002</v>
      </c>
      <c r="AI54" s="1">
        <v>10.9323</v>
      </c>
      <c r="AJ54" s="1">
        <v>3.1040000000000001</v>
      </c>
      <c r="AK54" s="1">
        <v>19.621300000000002</v>
      </c>
      <c r="AL54" s="1">
        <v>5.3372000000000002</v>
      </c>
      <c r="AM54" s="1">
        <v>7.7218999999999998</v>
      </c>
      <c r="AN54" s="1">
        <v>1.1272</v>
      </c>
      <c r="AO54" s="1">
        <v>-4.6399999999999997</v>
      </c>
      <c r="AP54" s="1">
        <v>3.7296</v>
      </c>
      <c r="AQ54" s="1">
        <v>-5.915</v>
      </c>
      <c r="AR54" s="1">
        <v>5.2862</v>
      </c>
      <c r="AS54" s="1">
        <v>8.1199999999999994E-2</v>
      </c>
      <c r="AT54" s="1">
        <v>11.0313</v>
      </c>
      <c r="AU54" s="1">
        <v>2.4157999999999999</v>
      </c>
      <c r="AV54" s="1">
        <v>-1.7241</v>
      </c>
      <c r="AW54" s="1">
        <v>3.3494000000000002</v>
      </c>
      <c r="AX54" s="1">
        <v>0.1978</v>
      </c>
      <c r="AY54" s="1">
        <v>1.9496</v>
      </c>
      <c r="BA54">
        <v>3.5177</v>
      </c>
    </row>
    <row r="55" spans="1:53">
      <c r="A55" s="1">
        <v>200501</v>
      </c>
      <c r="B55" s="1">
        <v>-5.6254999999999997</v>
      </c>
      <c r="C55" s="1">
        <v>-0.29980000000000001</v>
      </c>
      <c r="D55" s="1">
        <v>-23.652699999999999</v>
      </c>
      <c r="E55" s="1">
        <v>1.4763999999999999</v>
      </c>
      <c r="F55" s="1">
        <v>-0.64580000000000004</v>
      </c>
      <c r="G55" s="1">
        <v>-3.1469999999999998</v>
      </c>
      <c r="H55" s="1">
        <v>-1.4422999999999999</v>
      </c>
      <c r="I55" s="1">
        <v>-5.3032000000000004</v>
      </c>
      <c r="J55" s="1">
        <v>-1.4139999999999999</v>
      </c>
      <c r="K55" s="1">
        <v>3.4243000000000001</v>
      </c>
      <c r="L55" s="1">
        <v>-3.2717000000000001</v>
      </c>
      <c r="M55" s="1">
        <v>-6.6848000000000001</v>
      </c>
      <c r="N55" s="1">
        <v>-8.3036989999999999</v>
      </c>
      <c r="O55" s="1">
        <v>26.0928</v>
      </c>
      <c r="P55" s="1">
        <v>-1.3939999999999999</v>
      </c>
      <c r="Q55" s="1">
        <v>-11.194800000000001</v>
      </c>
      <c r="R55" s="1">
        <v>-9.0825999999999993</v>
      </c>
      <c r="S55" s="1">
        <v>-2.9367999999999999</v>
      </c>
      <c r="T55" s="1">
        <v>-3.5093000000000001</v>
      </c>
      <c r="U55" s="1">
        <v>5.2758000000000003</v>
      </c>
      <c r="V55" s="1">
        <v>-1.7352000000000001</v>
      </c>
      <c r="W55" s="1">
        <v>6.4847999999999999</v>
      </c>
      <c r="X55" s="1">
        <v>-0.314</v>
      </c>
      <c r="Y55" s="1">
        <v>12.392200000000001</v>
      </c>
      <c r="Z55" s="1">
        <v>14.6035</v>
      </c>
      <c r="AA55" s="1">
        <v>-2.0985999999999998</v>
      </c>
      <c r="AB55" s="1">
        <v>-9.6537000000000006</v>
      </c>
      <c r="AC55" s="1">
        <v>-2.5985</v>
      </c>
      <c r="AD55" s="1">
        <v>-8.6038999999999994</v>
      </c>
      <c r="AE55" s="1">
        <v>-0.68169999999999997</v>
      </c>
      <c r="AF55" s="1">
        <v>2.9540000000000002</v>
      </c>
      <c r="AG55" s="1">
        <v>5.8460999999999999</v>
      </c>
      <c r="AH55" s="1">
        <v>-5.9389000000000003</v>
      </c>
      <c r="AI55" s="1">
        <v>0.31759999999999999</v>
      </c>
      <c r="AJ55" s="1">
        <v>4.8318000000000003</v>
      </c>
      <c r="AK55" s="1">
        <v>15.4261</v>
      </c>
      <c r="AL55" s="1">
        <v>-1.7795000000000001</v>
      </c>
      <c r="AM55" s="1">
        <v>12.331799999999999</v>
      </c>
      <c r="AN55" s="1">
        <v>7.0064000000000002</v>
      </c>
      <c r="AO55" s="1">
        <v>2.9779</v>
      </c>
      <c r="AP55" s="1">
        <v>-6.7465000000000002</v>
      </c>
      <c r="AQ55" s="1">
        <v>4.4964000000000004</v>
      </c>
      <c r="AR55" s="1">
        <v>-8.2572989999999997</v>
      </c>
      <c r="AS55" s="1">
        <v>-2.7898000000000001</v>
      </c>
      <c r="AT55" s="1">
        <v>-6.6432000000000002</v>
      </c>
      <c r="AU55" s="1">
        <v>-2.4748999999999999</v>
      </c>
      <c r="AV55" s="1">
        <v>-20.029199999999999</v>
      </c>
      <c r="AW55" s="1">
        <v>1.3513999999999999</v>
      </c>
      <c r="AX55" s="1">
        <v>5.7638999999999996</v>
      </c>
      <c r="AY55" s="1">
        <v>-5.9676999999999998</v>
      </c>
      <c r="BA55">
        <v>-2.6551999999999998</v>
      </c>
    </row>
    <row r="56" spans="1:53">
      <c r="A56" s="1">
        <v>200502</v>
      </c>
      <c r="B56" s="1">
        <v>14.0457</v>
      </c>
      <c r="C56" s="1">
        <v>18.170400000000001</v>
      </c>
      <c r="D56" s="1">
        <v>-22.352900000000002</v>
      </c>
      <c r="E56" s="1">
        <v>9.4573</v>
      </c>
      <c r="F56" s="1">
        <v>4.5496999999999996</v>
      </c>
      <c r="G56" s="1">
        <v>3.9594999999999998</v>
      </c>
      <c r="H56" s="1">
        <v>-0.3659</v>
      </c>
      <c r="I56" s="1">
        <v>-0.81069999999999998</v>
      </c>
      <c r="J56" s="1">
        <v>-6.3673000000000002</v>
      </c>
      <c r="K56" s="1">
        <v>2.9567999999999999</v>
      </c>
      <c r="L56" s="1">
        <v>5.0441000000000003</v>
      </c>
      <c r="M56" s="1">
        <v>-0.64070000000000005</v>
      </c>
      <c r="N56" s="1">
        <v>5.6661000000000001</v>
      </c>
      <c r="O56" s="1">
        <v>22.861899999999999</v>
      </c>
      <c r="P56" s="1">
        <v>1.3194999999999999</v>
      </c>
      <c r="Q56" s="1">
        <v>1.0677000000000001</v>
      </c>
      <c r="R56" s="1">
        <v>6.4028999999999998</v>
      </c>
      <c r="S56" s="1">
        <v>2.1545999999999998</v>
      </c>
      <c r="T56" s="1">
        <v>3.0928</v>
      </c>
      <c r="U56" s="1">
        <v>-2.7334999999999998</v>
      </c>
      <c r="V56" s="1">
        <v>13.8889</v>
      </c>
      <c r="W56" s="1">
        <v>23.449100000000001</v>
      </c>
      <c r="X56" s="1">
        <v>4.7933000000000003</v>
      </c>
      <c r="Y56" s="1">
        <v>4.1418999999999997</v>
      </c>
      <c r="Z56" s="1">
        <v>37.074800000000003</v>
      </c>
      <c r="AA56" s="1">
        <v>2.4192</v>
      </c>
      <c r="AB56" s="1">
        <v>4.9942000000000002</v>
      </c>
      <c r="AC56" s="1">
        <v>5.7831000000000001</v>
      </c>
      <c r="AD56" s="1">
        <v>-10.267899999999999</v>
      </c>
      <c r="AE56" s="1">
        <v>2.8226</v>
      </c>
      <c r="AF56" s="1">
        <v>0.33760000000000001</v>
      </c>
      <c r="AG56" s="1">
        <v>-0.70489999999999997</v>
      </c>
      <c r="AH56" s="1">
        <v>5.8327999999999998</v>
      </c>
      <c r="AI56" s="1">
        <v>1.4561999999999999</v>
      </c>
      <c r="AJ56" s="1">
        <v>2.2690999999999999</v>
      </c>
      <c r="AK56" s="1">
        <v>-2.9180000000000001</v>
      </c>
      <c r="AL56" s="1">
        <v>17.202100000000002</v>
      </c>
      <c r="AM56" s="1">
        <v>7.0171000000000001</v>
      </c>
      <c r="AN56" s="1">
        <v>-1.9345000000000001</v>
      </c>
      <c r="AO56" s="1">
        <v>22.953800000000001</v>
      </c>
      <c r="AP56" s="1">
        <v>-0.1014</v>
      </c>
      <c r="AQ56" s="1">
        <v>15.048</v>
      </c>
      <c r="AR56" s="1">
        <v>8.5482010000000006</v>
      </c>
      <c r="AS56" s="1">
        <v>2.4798</v>
      </c>
      <c r="AT56" s="1">
        <v>-1.7632000000000001</v>
      </c>
      <c r="AU56" s="1">
        <v>6.4234999999999998</v>
      </c>
      <c r="AV56" s="1">
        <v>0.5484</v>
      </c>
      <c r="AW56" s="1">
        <v>1</v>
      </c>
      <c r="AX56" s="1">
        <v>1.7729999999999999</v>
      </c>
      <c r="AY56" s="1">
        <v>4.7160000000000002</v>
      </c>
      <c r="BA56">
        <v>2.2681</v>
      </c>
    </row>
    <row r="57" spans="1:53">
      <c r="A57" s="1">
        <v>200503</v>
      </c>
      <c r="B57" s="1">
        <v>-3.7023000000000001</v>
      </c>
      <c r="C57" s="1">
        <v>-3.5630999999999999</v>
      </c>
      <c r="D57" s="1">
        <v>-13.1313</v>
      </c>
      <c r="E57" s="1">
        <v>-5.9009999999999998</v>
      </c>
      <c r="F57" s="1">
        <v>13.232699999999999</v>
      </c>
      <c r="G57" s="1">
        <v>-4.6456</v>
      </c>
      <c r="H57" s="1">
        <v>-1.7136</v>
      </c>
      <c r="I57" s="1">
        <v>-0.17879999999999999</v>
      </c>
      <c r="J57" s="1">
        <v>10.988099999999999</v>
      </c>
      <c r="K57" s="1">
        <v>-1.7802</v>
      </c>
      <c r="L57" s="1">
        <v>3.1705999999999999</v>
      </c>
      <c r="M57" s="1">
        <v>-1.9977</v>
      </c>
      <c r="N57" s="1">
        <v>-2.2271999999999998</v>
      </c>
      <c r="O57" s="1">
        <v>-9.3093000000000004</v>
      </c>
      <c r="P57" s="1">
        <v>-7.2248000000000001</v>
      </c>
      <c r="Q57" s="1">
        <v>-1.3066</v>
      </c>
      <c r="R57" s="1">
        <v>-3.1821000000000002</v>
      </c>
      <c r="S57" s="1">
        <v>1.3698999999999999</v>
      </c>
      <c r="T57" s="1">
        <v>3.2321</v>
      </c>
      <c r="U57" s="1">
        <v>-3.7002000000000002</v>
      </c>
      <c r="V57" s="1">
        <v>3.0314000000000001</v>
      </c>
      <c r="W57" s="1">
        <v>1.3601000000000001</v>
      </c>
      <c r="X57" s="1">
        <v>11.750299999999999</v>
      </c>
      <c r="Y57" s="1">
        <v>-1.4914000000000001</v>
      </c>
      <c r="Z57" s="1">
        <v>2.8494999999999999</v>
      </c>
      <c r="AA57" s="1">
        <v>2.2873000000000001</v>
      </c>
      <c r="AB57" s="1">
        <v>-4.2035</v>
      </c>
      <c r="AC57" s="1">
        <v>-1.6299999999999999E-2</v>
      </c>
      <c r="AD57" s="1">
        <v>-0.82199999999999995</v>
      </c>
      <c r="AE57" s="1">
        <v>-4.3573000000000004</v>
      </c>
      <c r="AF57" s="1">
        <v>2.8174999999999999</v>
      </c>
      <c r="AG57" s="1">
        <v>-2.0840999999999998</v>
      </c>
      <c r="AH57" s="1">
        <v>0.85229999999999995</v>
      </c>
      <c r="AI57" s="1">
        <v>4.4383999999999997</v>
      </c>
      <c r="AJ57" s="1">
        <v>-0.83199999999999996</v>
      </c>
      <c r="AK57" s="1">
        <v>-3.9975999999999998</v>
      </c>
      <c r="AL57" s="1">
        <v>-11.410399999999999</v>
      </c>
      <c r="AM57" s="1">
        <v>36.970500000000001</v>
      </c>
      <c r="AN57" s="1">
        <v>-2.3679999999999999</v>
      </c>
      <c r="AO57" s="1">
        <v>-0.88719990000000004</v>
      </c>
      <c r="AP57" s="1">
        <v>-5.2283999999999997</v>
      </c>
      <c r="AQ57" s="1">
        <v>2.2120000000000002</v>
      </c>
      <c r="AR57" s="1">
        <v>-7.5</v>
      </c>
      <c r="AS57" s="1">
        <v>-1.5794999999999999</v>
      </c>
      <c r="AT57" s="1">
        <v>-2.8845999999999998</v>
      </c>
      <c r="AU57" s="1">
        <v>1.304</v>
      </c>
      <c r="AV57" s="1">
        <v>-5.0909000000000004</v>
      </c>
      <c r="AW57" s="1">
        <v>-0.16500000000000001</v>
      </c>
      <c r="AX57" s="1">
        <v>3.7791999999999999</v>
      </c>
      <c r="AY57" s="1">
        <v>-3.2181999999999999</v>
      </c>
      <c r="BA57">
        <v>-1.6948000000000001</v>
      </c>
    </row>
    <row r="58" spans="1:53">
      <c r="A58" s="1">
        <v>200504</v>
      </c>
      <c r="B58" s="1">
        <v>-1.9812000000000001</v>
      </c>
      <c r="C58" s="1">
        <v>-5.5640999999999998</v>
      </c>
      <c r="D58" s="1">
        <v>33.7209</v>
      </c>
      <c r="E58" s="1">
        <v>-0.83169999999999999</v>
      </c>
      <c r="F58" s="1">
        <v>-0.47060000000000002</v>
      </c>
      <c r="G58" s="1">
        <v>-0.41220000000000001</v>
      </c>
      <c r="H58" s="1">
        <v>0.43590000000000001</v>
      </c>
      <c r="I58" s="1">
        <v>1.2282</v>
      </c>
      <c r="J58" s="1">
        <v>-19.9819</v>
      </c>
      <c r="K58" s="1">
        <v>-6.6689999999999996</v>
      </c>
      <c r="L58" s="1">
        <v>-3.6171000000000002</v>
      </c>
      <c r="M58" s="1">
        <v>1.2589999999999999</v>
      </c>
      <c r="N58" s="1">
        <v>9.0624000000000002</v>
      </c>
      <c r="O58" s="1">
        <v>-20.392499999999998</v>
      </c>
      <c r="P58" s="1">
        <v>-6.6799999999999998E-2</v>
      </c>
      <c r="Q58" s="1">
        <v>1.9859</v>
      </c>
      <c r="R58" s="1">
        <v>-2.3755000000000002</v>
      </c>
      <c r="S58" s="1">
        <v>6.0381999999999998</v>
      </c>
      <c r="T58" s="1">
        <v>-15.249700000000001</v>
      </c>
      <c r="U58" s="1">
        <v>-1.0721000000000001</v>
      </c>
      <c r="V58" s="1">
        <v>-8.9110999999999994</v>
      </c>
      <c r="W58" s="1">
        <v>-12.3063</v>
      </c>
      <c r="X58" s="1">
        <v>-1.4346000000000001</v>
      </c>
      <c r="Y58" s="1">
        <v>2.8037000000000001</v>
      </c>
      <c r="Z58" s="1">
        <v>-6.4691999999999998</v>
      </c>
      <c r="AA58" s="1">
        <v>-5.8315999999999999</v>
      </c>
      <c r="AB58" s="1">
        <v>-13.6721</v>
      </c>
      <c r="AC58" s="1">
        <v>1.6111</v>
      </c>
      <c r="AD58" s="1">
        <v>-5.1689999999999996</v>
      </c>
      <c r="AE58" s="1">
        <v>6.9645999999999999</v>
      </c>
      <c r="AF58" s="1">
        <v>-10.7407</v>
      </c>
      <c r="AG58" s="1">
        <v>3.4346999999999999</v>
      </c>
      <c r="AH58" s="1">
        <v>-6.8849</v>
      </c>
      <c r="AI58" s="1">
        <v>-6.1471999999999998</v>
      </c>
      <c r="AJ58" s="1">
        <v>-3.9678</v>
      </c>
      <c r="AK58" s="1">
        <v>8.4847000000000001</v>
      </c>
      <c r="AL58" s="1">
        <v>-6.9817999999999998</v>
      </c>
      <c r="AM58" s="1">
        <v>-5.4577</v>
      </c>
      <c r="AN58" s="1">
        <v>-7.7286999999999999</v>
      </c>
      <c r="AO58" s="1">
        <v>-0.74590000000000001</v>
      </c>
      <c r="AP58" s="1">
        <v>-1.5961000000000001</v>
      </c>
      <c r="AQ58" s="1">
        <v>-5.4031000000000002</v>
      </c>
      <c r="AR58" s="1">
        <v>-6.5315000000000003</v>
      </c>
      <c r="AS58" s="1">
        <v>-5.617</v>
      </c>
      <c r="AT58" s="1">
        <v>-12.5413</v>
      </c>
      <c r="AU58" s="1">
        <v>3.8845999999999998</v>
      </c>
      <c r="AV58" s="1">
        <v>-24.904199999999999</v>
      </c>
      <c r="AW58" s="1">
        <v>0.50009999999999999</v>
      </c>
      <c r="AX58" s="1">
        <v>4.2127999999999997</v>
      </c>
      <c r="AY58" s="1">
        <v>0.34820000000000001</v>
      </c>
      <c r="BA58">
        <v>-2.5185</v>
      </c>
    </row>
    <row r="59" spans="1:53">
      <c r="A59" s="1">
        <v>200505</v>
      </c>
      <c r="B59" s="1">
        <v>10.7372</v>
      </c>
      <c r="C59" s="1">
        <v>15.277100000000001</v>
      </c>
      <c r="D59" s="1">
        <v>-3.4782999999999999</v>
      </c>
      <c r="E59" s="1">
        <v>4.9523999999999999</v>
      </c>
      <c r="F59" s="1">
        <v>18.2821</v>
      </c>
      <c r="G59" s="1">
        <v>4.2469000000000001</v>
      </c>
      <c r="H59" s="1">
        <v>10.2294</v>
      </c>
      <c r="I59" s="1">
        <v>1.8617999999999999</v>
      </c>
      <c r="J59" s="1">
        <v>-4.7934999999999999</v>
      </c>
      <c r="K59" s="1">
        <v>13.537000000000001</v>
      </c>
      <c r="L59" s="1">
        <v>6.4474999999999998</v>
      </c>
      <c r="M59" s="1">
        <v>9.5322999999999993</v>
      </c>
      <c r="N59" s="1">
        <v>5.0704000000000002</v>
      </c>
      <c r="O59" s="1">
        <v>1.2412000000000001</v>
      </c>
      <c r="P59" s="1">
        <v>18.8294</v>
      </c>
      <c r="Q59" s="1">
        <v>-1.1732</v>
      </c>
      <c r="R59" s="1">
        <v>0.2</v>
      </c>
      <c r="S59" s="1">
        <v>-1.8714</v>
      </c>
      <c r="T59" s="1">
        <v>2.0064000000000002</v>
      </c>
      <c r="U59" s="1">
        <v>7.7832990000000004</v>
      </c>
      <c r="V59" s="1">
        <v>2.3018000000000001</v>
      </c>
      <c r="W59" s="1">
        <v>6.3929</v>
      </c>
      <c r="X59" s="1">
        <v>8.3305000000000007</v>
      </c>
      <c r="Y59" s="1">
        <v>1.8182</v>
      </c>
      <c r="Z59" s="1">
        <v>0.27729999999999999</v>
      </c>
      <c r="AA59" s="1">
        <v>5.7885999999999997</v>
      </c>
      <c r="AB59" s="1">
        <v>5.7249999999999996</v>
      </c>
      <c r="AC59" s="1">
        <v>-1.6014999999999999</v>
      </c>
      <c r="AD59" s="1">
        <v>6.5087000000000002</v>
      </c>
      <c r="AE59" s="1">
        <v>5.4096000000000002</v>
      </c>
      <c r="AF59" s="1">
        <v>-5.1637000000000004</v>
      </c>
      <c r="AG59" s="1">
        <v>1.9923999999999999</v>
      </c>
      <c r="AH59" s="1">
        <v>0</v>
      </c>
      <c r="AI59" s="1">
        <v>7.6334999999999997</v>
      </c>
      <c r="AJ59" s="1">
        <v>7.5900999999999996</v>
      </c>
      <c r="AK59" s="1">
        <v>4.9351000000000003</v>
      </c>
      <c r="AL59" s="1">
        <v>11.4236</v>
      </c>
      <c r="AM59" s="1">
        <v>31.510200000000001</v>
      </c>
      <c r="AN59" s="1">
        <v>1.7948999999999999</v>
      </c>
      <c r="AO59" s="1">
        <v>4.7241</v>
      </c>
      <c r="AP59" s="1">
        <v>3.2623000000000002</v>
      </c>
      <c r="AQ59" s="1">
        <v>1.6161000000000001</v>
      </c>
      <c r="AR59" s="1">
        <v>15.710800000000001</v>
      </c>
      <c r="AS59" s="1">
        <v>9.000299</v>
      </c>
      <c r="AT59" s="1">
        <v>2.4150999999999998</v>
      </c>
      <c r="AU59" s="1">
        <v>4.2023000000000001</v>
      </c>
      <c r="AV59" s="1">
        <v>18.622399999999999</v>
      </c>
      <c r="AW59" s="1">
        <v>5.9897</v>
      </c>
      <c r="AX59" s="1">
        <v>-4.9161000000000001</v>
      </c>
      <c r="AY59" s="1">
        <v>10.9993</v>
      </c>
      <c r="BA59">
        <v>3.7953999999999999</v>
      </c>
    </row>
    <row r="60" spans="1:53">
      <c r="A60" s="1">
        <v>200506</v>
      </c>
      <c r="B60" s="1">
        <v>1.5557000000000001</v>
      </c>
      <c r="C60" s="1">
        <v>-5.7778</v>
      </c>
      <c r="D60" s="1">
        <v>-5.8559000000000001</v>
      </c>
      <c r="E60" s="1">
        <v>10.7599</v>
      </c>
      <c r="F60" s="1">
        <v>-10.5929</v>
      </c>
      <c r="G60" s="1">
        <v>-0.50060000000000004</v>
      </c>
      <c r="H60" s="1">
        <v>14.2857</v>
      </c>
      <c r="I60" s="1">
        <v>7.51E-2</v>
      </c>
      <c r="J60" s="1">
        <v>6.0373000000000001</v>
      </c>
      <c r="K60" s="1">
        <v>8.4431999999999992</v>
      </c>
      <c r="L60" s="1">
        <v>2.9216000000000002</v>
      </c>
      <c r="M60" s="1">
        <v>-3.5752999999999999</v>
      </c>
      <c r="N60" s="1">
        <v>5.4859999999999998</v>
      </c>
      <c r="O60" s="1">
        <v>-1.4839</v>
      </c>
      <c r="P60" s="1">
        <v>0</v>
      </c>
      <c r="Q60" s="1">
        <v>-2.3460000000000001</v>
      </c>
      <c r="R60" s="1">
        <v>-1.6633</v>
      </c>
      <c r="S60" s="1">
        <v>1.5962000000000001</v>
      </c>
      <c r="T60" s="1">
        <v>-3.0074999999999998</v>
      </c>
      <c r="U60" s="1">
        <v>0.77700000000000002</v>
      </c>
      <c r="V60" s="1">
        <v>9.9982000000000006</v>
      </c>
      <c r="W60" s="1">
        <v>11.626799999999999</v>
      </c>
      <c r="X60" s="1">
        <v>4.5368000000000004</v>
      </c>
      <c r="Y60" s="1">
        <v>7.1429</v>
      </c>
      <c r="Z60" s="1">
        <v>15.287100000000001</v>
      </c>
      <c r="AA60" s="1">
        <v>-2.5699000000000001</v>
      </c>
      <c r="AB60" s="1">
        <v>-0.30359999999999998</v>
      </c>
      <c r="AC60" s="1">
        <v>0.34179999999999999</v>
      </c>
      <c r="AD60" s="1">
        <v>-5.6359000000000004</v>
      </c>
      <c r="AE60" s="1">
        <v>7.0930999999999997</v>
      </c>
      <c r="AF60" s="1">
        <v>4.8615000000000004</v>
      </c>
      <c r="AG60" s="1">
        <v>-3.4674</v>
      </c>
      <c r="AH60" s="1">
        <v>16.9697</v>
      </c>
      <c r="AI60" s="1">
        <v>1.1623000000000001</v>
      </c>
      <c r="AJ60" s="1">
        <v>4.9737999999999998</v>
      </c>
      <c r="AK60" s="1">
        <v>9.2958999999999996</v>
      </c>
      <c r="AL60" s="1">
        <v>0.5222</v>
      </c>
      <c r="AM60" s="1">
        <v>13.6571</v>
      </c>
      <c r="AN60" s="1">
        <v>0.83960000000000001</v>
      </c>
      <c r="AO60" s="1">
        <v>10.0639</v>
      </c>
      <c r="AP60" s="1">
        <v>-0.14119999999999999</v>
      </c>
      <c r="AQ60" s="1">
        <v>10.577299999999999</v>
      </c>
      <c r="AR60" s="1">
        <v>-4.1233000000000004</v>
      </c>
      <c r="AS60" s="1">
        <v>0.62029999999999996</v>
      </c>
      <c r="AT60" s="1">
        <v>1.6212</v>
      </c>
      <c r="AU60" s="1">
        <v>2.6631999999999998</v>
      </c>
      <c r="AV60" s="1">
        <v>16.344100000000001</v>
      </c>
      <c r="AW60" s="1">
        <v>4.0514999999999999</v>
      </c>
      <c r="AX60" s="1">
        <v>8.187799</v>
      </c>
      <c r="AY60" s="1">
        <v>6.9855</v>
      </c>
      <c r="BA60">
        <v>1.1533</v>
      </c>
    </row>
    <row r="61" spans="1:53">
      <c r="A61" s="1">
        <v>200507</v>
      </c>
      <c r="B61" s="1">
        <v>13.2348</v>
      </c>
      <c r="C61" s="1">
        <v>48.799300000000002</v>
      </c>
      <c r="D61" s="1">
        <v>7.1769999999999996</v>
      </c>
      <c r="E61" s="1">
        <v>10.516</v>
      </c>
      <c r="F61" s="1">
        <v>11.699</v>
      </c>
      <c r="G61" s="1">
        <v>3.4733999999999998</v>
      </c>
      <c r="H61" s="1">
        <v>7.0865999999999998</v>
      </c>
      <c r="I61" s="1">
        <v>5.5792000000000002</v>
      </c>
      <c r="J61" s="1">
        <v>1.129</v>
      </c>
      <c r="K61" s="1">
        <v>8.0782000000000007</v>
      </c>
      <c r="L61" s="1">
        <v>7.9097</v>
      </c>
      <c r="M61" s="1">
        <v>4.7191000000000001</v>
      </c>
      <c r="N61" s="1">
        <v>10.0014</v>
      </c>
      <c r="O61" s="1">
        <v>25.882999999999999</v>
      </c>
      <c r="P61" s="1">
        <v>20.377199999999998</v>
      </c>
      <c r="Q61" s="1">
        <v>0.246</v>
      </c>
      <c r="R61" s="1">
        <v>12.990500000000001</v>
      </c>
      <c r="S61" s="1">
        <v>-4.2949999999999999</v>
      </c>
      <c r="T61" s="1">
        <v>20.1873</v>
      </c>
      <c r="U61" s="1">
        <v>6.7695999999999996</v>
      </c>
      <c r="V61" s="1">
        <v>7.9676999999999998</v>
      </c>
      <c r="W61" s="1">
        <v>14.5176</v>
      </c>
      <c r="X61" s="1">
        <v>6.4946999999999999</v>
      </c>
      <c r="Y61" s="1">
        <v>-7.0833000000000004</v>
      </c>
      <c r="Z61" s="1">
        <v>4.6391</v>
      </c>
      <c r="AA61" s="1">
        <v>3.2084000000000001</v>
      </c>
      <c r="AB61" s="1">
        <v>22.8934</v>
      </c>
      <c r="AC61" s="1">
        <v>2.7250999999999999</v>
      </c>
      <c r="AD61" s="1">
        <v>4.7596999999999996</v>
      </c>
      <c r="AE61" s="1">
        <v>3.8178000000000001</v>
      </c>
      <c r="AF61" s="1">
        <v>13.818899999999999</v>
      </c>
      <c r="AG61" s="1">
        <v>4.1513999999999998</v>
      </c>
      <c r="AH61" s="1">
        <v>-9.7713000000000001</v>
      </c>
      <c r="AI61" s="1">
        <v>0.36649999999999999</v>
      </c>
      <c r="AJ61" s="1">
        <v>14.3916</v>
      </c>
      <c r="AK61" s="1">
        <v>0.27679999999999999</v>
      </c>
      <c r="AL61" s="1">
        <v>10.783099999999999</v>
      </c>
      <c r="AM61" s="1">
        <v>9.0652000000000008</v>
      </c>
      <c r="AN61" s="1">
        <v>21.065799999999999</v>
      </c>
      <c r="AO61" s="1">
        <v>9.3498000000000001</v>
      </c>
      <c r="AP61" s="1">
        <v>1.9704999999999999</v>
      </c>
      <c r="AQ61" s="1">
        <v>10.674799999999999</v>
      </c>
      <c r="AR61" s="1">
        <v>13.9878</v>
      </c>
      <c r="AS61" s="1">
        <v>5.0656999999999996</v>
      </c>
      <c r="AT61" s="1">
        <v>-4.2058999999999997</v>
      </c>
      <c r="AU61" s="1">
        <v>2.5272000000000001</v>
      </c>
      <c r="AV61" s="1">
        <v>12.5693</v>
      </c>
      <c r="AW61" s="1">
        <v>3.7050000000000001</v>
      </c>
      <c r="AX61" s="1">
        <v>-0.6391</v>
      </c>
      <c r="AY61" s="1">
        <v>4.4852999999999996</v>
      </c>
      <c r="BA61">
        <v>4.3324999999999996</v>
      </c>
    </row>
    <row r="62" spans="1:53">
      <c r="A62" s="1">
        <v>200508</v>
      </c>
      <c r="B62" s="1">
        <v>2.8967000000000001</v>
      </c>
      <c r="C62" s="1">
        <v>7.2046000000000001</v>
      </c>
      <c r="D62" s="1">
        <v>0.44640000000000002</v>
      </c>
      <c r="E62" s="1">
        <v>4.1120999999999999</v>
      </c>
      <c r="F62" s="1">
        <v>-7.6051000000000002</v>
      </c>
      <c r="G62" s="1">
        <v>5.04E-2</v>
      </c>
      <c r="H62" s="1">
        <v>13.786799999999999</v>
      </c>
      <c r="I62" s="1">
        <v>-2.9889999999999999</v>
      </c>
      <c r="J62" s="1">
        <v>2.7591999999999999</v>
      </c>
      <c r="K62" s="1">
        <v>2.7050000000000001</v>
      </c>
      <c r="L62" s="1">
        <v>5.0340999999999996</v>
      </c>
      <c r="M62" s="1">
        <v>-4.3990999999999998</v>
      </c>
      <c r="N62" s="1">
        <v>-3.7246000000000001</v>
      </c>
      <c r="O62" s="1">
        <v>-1.9666999999999999</v>
      </c>
      <c r="P62" s="1">
        <v>1.7068000000000001</v>
      </c>
      <c r="Q62" s="1">
        <v>-4.4405999999999999</v>
      </c>
      <c r="R62" s="1">
        <v>3.8622999999999998</v>
      </c>
      <c r="S62" s="1">
        <v>-3.2168000000000001</v>
      </c>
      <c r="T62" s="1">
        <v>-3.9504999999999999</v>
      </c>
      <c r="U62" s="1">
        <v>-4.8936000000000002</v>
      </c>
      <c r="V62" s="1">
        <v>2.3681999999999999</v>
      </c>
      <c r="W62" s="1">
        <v>21.064699999999998</v>
      </c>
      <c r="X62" s="1">
        <v>11.491899999999999</v>
      </c>
      <c r="Y62" s="1">
        <v>-2.1166</v>
      </c>
      <c r="Z62" s="1">
        <v>28.775099999999998</v>
      </c>
      <c r="AA62" s="1">
        <v>3.4224999999999999</v>
      </c>
      <c r="AB62" s="1">
        <v>0.74350000000000005</v>
      </c>
      <c r="AC62" s="1">
        <v>0.53690000000000004</v>
      </c>
      <c r="AD62" s="1">
        <v>-2.6867999999999999</v>
      </c>
      <c r="AE62" s="1">
        <v>4.0465</v>
      </c>
      <c r="AF62" s="1">
        <v>-9.2288999999999994</v>
      </c>
      <c r="AG62" s="1">
        <v>5.673</v>
      </c>
      <c r="AH62" s="1">
        <v>5.9332000000000003</v>
      </c>
      <c r="AI62" s="1">
        <v>-7.6821999999999999</v>
      </c>
      <c r="AJ62" s="1">
        <v>1.6483000000000001</v>
      </c>
      <c r="AK62" s="1">
        <v>20.853200000000001</v>
      </c>
      <c r="AL62" s="1">
        <v>-2.9624000000000001</v>
      </c>
      <c r="AM62" s="1">
        <v>7.4675000000000002</v>
      </c>
      <c r="AN62" s="1">
        <v>-8.1155000000000008</v>
      </c>
      <c r="AO62" s="1">
        <v>10.7608</v>
      </c>
      <c r="AP62" s="1">
        <v>4.4219999999999997</v>
      </c>
      <c r="AQ62" s="1">
        <v>8.3437000000000001</v>
      </c>
      <c r="AR62" s="1">
        <v>22.561</v>
      </c>
      <c r="AS62" s="1">
        <v>-6.7602000000000002</v>
      </c>
      <c r="AT62" s="1">
        <v>1.514</v>
      </c>
      <c r="AU62" s="1">
        <v>-7.7211999999999996</v>
      </c>
      <c r="AV62" s="1">
        <v>7.5533999999999999</v>
      </c>
      <c r="AW62" s="1">
        <v>3.7999000000000001</v>
      </c>
      <c r="AX62" s="1">
        <v>-0.8125</v>
      </c>
      <c r="AY62" s="1">
        <v>6.7135999999999996</v>
      </c>
      <c r="BA62">
        <v>-0.59460000000000002</v>
      </c>
    </row>
    <row r="63" spans="1:53">
      <c r="A63" s="1">
        <v>200509</v>
      </c>
      <c r="B63" s="1">
        <v>3.7332000000000001</v>
      </c>
      <c r="C63" s="1">
        <v>-1.4919</v>
      </c>
      <c r="D63" s="1">
        <v>17.333300000000001</v>
      </c>
      <c r="E63" s="1">
        <v>1.583</v>
      </c>
      <c r="F63" s="1">
        <v>-6.6425999999999998</v>
      </c>
      <c r="G63" s="1">
        <v>6.5256999999999996</v>
      </c>
      <c r="H63" s="1">
        <v>-0.52500000000000002</v>
      </c>
      <c r="I63" s="1">
        <v>-3.7465999999999999</v>
      </c>
      <c r="J63" s="1">
        <v>-0.156</v>
      </c>
      <c r="K63" s="1">
        <v>3.2846000000000002</v>
      </c>
      <c r="L63" s="1">
        <v>5.3826000000000001</v>
      </c>
      <c r="M63" s="1">
        <v>1.5185999999999999</v>
      </c>
      <c r="N63" s="1">
        <v>-2.5634000000000001</v>
      </c>
      <c r="O63" s="1">
        <v>22.552099999999999</v>
      </c>
      <c r="P63" s="1">
        <v>7.8620999999999999</v>
      </c>
      <c r="Q63" s="1">
        <v>-6.1100000000000002E-2</v>
      </c>
      <c r="R63" s="1">
        <v>5.5347</v>
      </c>
      <c r="S63" s="1">
        <v>-6.0491999999999999</v>
      </c>
      <c r="T63" s="1">
        <v>13.900600000000001</v>
      </c>
      <c r="U63" s="1">
        <v>-12.572699999999999</v>
      </c>
      <c r="V63" s="1">
        <v>7.2089999999999996</v>
      </c>
      <c r="W63" s="1">
        <v>21.164200000000001</v>
      </c>
      <c r="X63" s="1">
        <v>12.945399999999999</v>
      </c>
      <c r="Y63" s="1">
        <v>-3.5001000000000002</v>
      </c>
      <c r="Z63" s="1">
        <v>6.1596000000000002</v>
      </c>
      <c r="AA63" s="1">
        <v>3.2513999999999998</v>
      </c>
      <c r="AB63" s="1">
        <v>1.3325</v>
      </c>
      <c r="AC63" s="1">
        <v>3.4552999999999998</v>
      </c>
      <c r="AD63" s="1">
        <v>6.1952999999999996</v>
      </c>
      <c r="AE63" s="1">
        <v>3.5222000000000002</v>
      </c>
      <c r="AF63" s="1">
        <v>-7.0518999999999998</v>
      </c>
      <c r="AG63" s="1">
        <v>-5.9298000000000002</v>
      </c>
      <c r="AH63" s="1">
        <v>5.0571000000000002</v>
      </c>
      <c r="AI63" s="1">
        <v>-0.1661</v>
      </c>
      <c r="AJ63" s="1">
        <v>2.4670999999999998</v>
      </c>
      <c r="AK63" s="1">
        <v>-0.58140000000000003</v>
      </c>
      <c r="AL63" s="1">
        <v>4.2481</v>
      </c>
      <c r="AM63" s="1">
        <v>-5.1761999999999997</v>
      </c>
      <c r="AN63" s="1">
        <v>-1.3876999999999999</v>
      </c>
      <c r="AO63" s="1">
        <v>7.1840000000000002</v>
      </c>
      <c r="AP63" s="1">
        <v>3.8679999999999999</v>
      </c>
      <c r="AQ63" s="1">
        <v>13.0739</v>
      </c>
      <c r="AR63" s="1">
        <v>1.8346</v>
      </c>
      <c r="AS63" s="1">
        <v>1.893</v>
      </c>
      <c r="AT63" s="1">
        <v>1.7897000000000001</v>
      </c>
      <c r="AU63" s="1">
        <v>-1.6367</v>
      </c>
      <c r="AV63" s="1">
        <v>-13.740500000000001</v>
      </c>
      <c r="AW63" s="1">
        <v>1.9399</v>
      </c>
      <c r="AX63" s="1">
        <v>0.62090000000000001</v>
      </c>
      <c r="AY63" s="1">
        <v>3.6074000000000002</v>
      </c>
      <c r="BA63">
        <v>1.0606</v>
      </c>
    </row>
    <row r="64" spans="1:53">
      <c r="A64" s="1">
        <v>200510</v>
      </c>
      <c r="B64" s="1">
        <v>-15.693199999999999</v>
      </c>
      <c r="C64" s="1">
        <v>21.067</v>
      </c>
      <c r="D64" s="1">
        <v>-10.2273</v>
      </c>
      <c r="E64" s="1">
        <v>-7.9088000000000003</v>
      </c>
      <c r="F64" s="1">
        <v>-6.4192</v>
      </c>
      <c r="G64" s="1">
        <v>-1.466</v>
      </c>
      <c r="H64" s="1">
        <v>-0.4466</v>
      </c>
      <c r="I64" s="1">
        <v>9.3981999999999992</v>
      </c>
      <c r="J64" s="1">
        <v>-3.6088</v>
      </c>
      <c r="K64" s="1">
        <v>-12.4107</v>
      </c>
      <c r="L64" s="1">
        <v>0.61680000000000001</v>
      </c>
      <c r="M64" s="1">
        <v>-1.385</v>
      </c>
      <c r="N64" s="1">
        <v>-3.3729</v>
      </c>
      <c r="O64" s="1">
        <v>-6.3941999999999997</v>
      </c>
      <c r="P64" s="1">
        <v>-9.5907999999999998</v>
      </c>
      <c r="Q64" s="1">
        <v>-2.3708</v>
      </c>
      <c r="R64" s="1">
        <v>-5.5995999999999997</v>
      </c>
      <c r="S64" s="1">
        <v>2.1816</v>
      </c>
      <c r="T64" s="1">
        <v>-0.8875999</v>
      </c>
      <c r="U64" s="1">
        <v>-3.0769000000000002</v>
      </c>
      <c r="V64" s="1">
        <v>-4.4550000000000001</v>
      </c>
      <c r="W64" s="1">
        <v>-16.078399999999998</v>
      </c>
      <c r="X64" s="1">
        <v>-10.6332</v>
      </c>
      <c r="Y64" s="1">
        <v>-11.887600000000001</v>
      </c>
      <c r="Z64" s="1">
        <v>-6.9166999999999996</v>
      </c>
      <c r="AA64" s="1">
        <v>-1.5954999999999999</v>
      </c>
      <c r="AB64" s="1">
        <v>11.207800000000001</v>
      </c>
      <c r="AC64" s="1">
        <v>-3.8713000000000002</v>
      </c>
      <c r="AD64" s="1">
        <v>8.3279999999999994</v>
      </c>
      <c r="AE64" s="1">
        <v>-1.3325</v>
      </c>
      <c r="AF64" s="1">
        <v>-2.0558000000000001</v>
      </c>
      <c r="AG64" s="1">
        <v>5.8490000000000002</v>
      </c>
      <c r="AH64" s="1">
        <v>-0.2596</v>
      </c>
      <c r="AI64" s="1">
        <v>-5.3651</v>
      </c>
      <c r="AJ64" s="1">
        <v>-0.27050000000000002</v>
      </c>
      <c r="AK64" s="1">
        <v>-7.2891000000000004</v>
      </c>
      <c r="AL64" s="1">
        <v>-1.2116</v>
      </c>
      <c r="AM64" s="1">
        <v>7.3067000000000002</v>
      </c>
      <c r="AN64" s="1">
        <v>-3.8372999999999999</v>
      </c>
      <c r="AO64" s="1">
        <v>-12.723100000000001</v>
      </c>
      <c r="AP64" s="1">
        <v>9.6696000000000009</v>
      </c>
      <c r="AQ64" s="1">
        <v>-12.033799999999999</v>
      </c>
      <c r="AR64" s="1">
        <v>-2.2595000000000001</v>
      </c>
      <c r="AS64" s="1">
        <v>-6.3543000000000003</v>
      </c>
      <c r="AT64" s="1">
        <v>-0.58609999999999995</v>
      </c>
      <c r="AU64" s="1">
        <v>-4.5216000000000003</v>
      </c>
      <c r="AV64" s="1">
        <v>-7.2565999999999997</v>
      </c>
      <c r="AW64" s="1">
        <v>-3.0621999999999998</v>
      </c>
      <c r="AX64" s="1">
        <v>-9.2218</v>
      </c>
      <c r="AY64" s="1">
        <v>-1.0497000000000001</v>
      </c>
      <c r="BA64">
        <v>-2.0876999999999999</v>
      </c>
    </row>
    <row r="65" spans="1:53">
      <c r="A65" s="1">
        <v>200511</v>
      </c>
      <c r="B65" s="1">
        <v>13.7653</v>
      </c>
      <c r="C65" s="1">
        <v>25.921299999999999</v>
      </c>
      <c r="D65" s="1">
        <v>26.160299999999999</v>
      </c>
      <c r="E65" s="1">
        <v>4.5852000000000004</v>
      </c>
      <c r="F65" s="1">
        <v>23.305800000000001</v>
      </c>
      <c r="G65" s="1">
        <v>2.3035999999999999</v>
      </c>
      <c r="H65" s="1">
        <v>11.7455</v>
      </c>
      <c r="I65" s="1">
        <v>0.496</v>
      </c>
      <c r="J65" s="1">
        <v>8.4440989999999996</v>
      </c>
      <c r="K65" s="1">
        <v>3.0615000000000001</v>
      </c>
      <c r="L65" s="1">
        <v>4.0331000000000001</v>
      </c>
      <c r="M65" s="1">
        <v>-5.2247000000000003</v>
      </c>
      <c r="N65" s="1">
        <v>8.9221000000000004</v>
      </c>
      <c r="O65" s="1">
        <v>17.1082</v>
      </c>
      <c r="P65" s="1">
        <v>9.6653000000000002</v>
      </c>
      <c r="Q65" s="1">
        <v>1.4916</v>
      </c>
      <c r="R65" s="1">
        <v>-3.4722</v>
      </c>
      <c r="S65" s="1">
        <v>-12.404199999999999</v>
      </c>
      <c r="T65" s="1">
        <v>10.373100000000001</v>
      </c>
      <c r="U65" s="1">
        <v>1.9048</v>
      </c>
      <c r="V65" s="1">
        <v>2.0108000000000001</v>
      </c>
      <c r="W65" s="1">
        <v>-9.8131000000000004</v>
      </c>
      <c r="X65" s="1">
        <v>-5.0349000000000004</v>
      </c>
      <c r="Y65" s="1">
        <v>1.8103</v>
      </c>
      <c r="Z65" s="1">
        <v>-8.4948999999999995</v>
      </c>
      <c r="AA65" s="1">
        <v>-3.6105</v>
      </c>
      <c r="AB65" s="1">
        <v>12.0975</v>
      </c>
      <c r="AC65" s="1">
        <v>2.6532</v>
      </c>
      <c r="AD65" s="1">
        <v>-1.9902</v>
      </c>
      <c r="AE65" s="1">
        <v>5.415</v>
      </c>
      <c r="AF65" s="1">
        <v>11.944000000000001</v>
      </c>
      <c r="AG65" s="1">
        <v>-1.9238</v>
      </c>
      <c r="AH65" s="1">
        <v>8.7453990000000008</v>
      </c>
      <c r="AI65" s="1">
        <v>8.3696990000000007</v>
      </c>
      <c r="AJ65" s="1">
        <v>8.0022000000000002</v>
      </c>
      <c r="AK65" s="1">
        <v>3.2440000000000002</v>
      </c>
      <c r="AL65" s="1">
        <v>16.509399999999999</v>
      </c>
      <c r="AM65" s="1">
        <v>53.701500000000003</v>
      </c>
      <c r="AN65" s="1">
        <v>9.7365999999999993</v>
      </c>
      <c r="AO65" s="1">
        <v>-0.89760010000000001</v>
      </c>
      <c r="AP65" s="1">
        <v>2.0573000000000001</v>
      </c>
      <c r="AQ65" s="1">
        <v>-0.29809999999999998</v>
      </c>
      <c r="AR65" s="1">
        <v>11.402699999999999</v>
      </c>
      <c r="AS65" s="1">
        <v>9.3731989999999996</v>
      </c>
      <c r="AT65" s="1">
        <v>4.6425999999999998</v>
      </c>
      <c r="AU65" s="1">
        <v>6.8762999999999996</v>
      </c>
      <c r="AV65" s="1">
        <v>8.3969000000000005</v>
      </c>
      <c r="AW65" s="1">
        <v>-6.1901999999999999</v>
      </c>
      <c r="AX65" s="1">
        <v>2.6057000000000001</v>
      </c>
      <c r="AY65" s="1">
        <v>-2.7166999999999999</v>
      </c>
      <c r="BA65">
        <v>4.0328999999999997</v>
      </c>
    </row>
    <row r="66" spans="1:53">
      <c r="A66" s="1">
        <v>200512</v>
      </c>
      <c r="B66" s="1">
        <v>-1.2623</v>
      </c>
      <c r="C66" s="1">
        <v>4.9584000000000001</v>
      </c>
      <c r="D66" s="1">
        <v>-0.66890000000000005</v>
      </c>
      <c r="E66" s="1">
        <v>5.9808000000000003</v>
      </c>
      <c r="F66" s="1">
        <v>24.7319</v>
      </c>
      <c r="G66" s="1">
        <v>7.5997000000000003</v>
      </c>
      <c r="H66" s="1">
        <v>-1.7883</v>
      </c>
      <c r="I66" s="1">
        <v>-1.5041</v>
      </c>
      <c r="J66" s="1">
        <v>0.60070000000000001</v>
      </c>
      <c r="K66" s="1">
        <v>1.5742</v>
      </c>
      <c r="L66" s="1">
        <v>-1.7912999999999999</v>
      </c>
      <c r="M66" s="1">
        <v>1.6043000000000001</v>
      </c>
      <c r="N66" s="1">
        <v>-0.87960000000000005</v>
      </c>
      <c r="O66" s="1">
        <v>-7.0522</v>
      </c>
      <c r="P66" s="1">
        <v>1.3543000000000001</v>
      </c>
      <c r="Q66" s="1">
        <v>-5.8160999999999996</v>
      </c>
      <c r="R66" s="1">
        <v>-2.548</v>
      </c>
      <c r="S66" s="1">
        <v>4.5610999999999997</v>
      </c>
      <c r="T66" s="1">
        <v>1.3335999999999999</v>
      </c>
      <c r="U66" s="1">
        <v>-0.2601</v>
      </c>
      <c r="V66" s="1">
        <v>8.1988000000000003</v>
      </c>
      <c r="W66" s="1">
        <v>9.7754999999999992</v>
      </c>
      <c r="X66" s="1">
        <v>1.5289999999999999</v>
      </c>
      <c r="Y66" s="1">
        <v>11.0923</v>
      </c>
      <c r="Z66" s="1">
        <v>7.2765000000000004</v>
      </c>
      <c r="AA66" s="1">
        <v>2.4933000000000001</v>
      </c>
      <c r="AB66" s="1">
        <v>-3.6027</v>
      </c>
      <c r="AC66" s="1">
        <v>3.0154000000000001</v>
      </c>
      <c r="AD66" s="1">
        <v>0.81620000000000004</v>
      </c>
      <c r="AE66" s="1">
        <v>3.0491999999999999</v>
      </c>
      <c r="AF66" s="1">
        <v>0.44940000000000002</v>
      </c>
      <c r="AG66" s="1">
        <v>3.5991</v>
      </c>
      <c r="AH66" s="1">
        <v>-4.1646999999999998</v>
      </c>
      <c r="AI66" s="1">
        <v>3.8151999999999999</v>
      </c>
      <c r="AJ66" s="1">
        <v>3.9809000000000001</v>
      </c>
      <c r="AK66" s="1">
        <v>18.546800000000001</v>
      </c>
      <c r="AL66" s="1">
        <v>4.4804000000000004</v>
      </c>
      <c r="AM66" s="1">
        <v>1.4939</v>
      </c>
      <c r="AN66" s="1">
        <v>11.927300000000001</v>
      </c>
      <c r="AO66" s="1">
        <v>2.8334999999999999</v>
      </c>
      <c r="AP66" s="1">
        <v>5.3852000000000002</v>
      </c>
      <c r="AQ66" s="1">
        <v>4.0115999999999996</v>
      </c>
      <c r="AR66" s="1">
        <v>-6.6460999999999997</v>
      </c>
      <c r="AS66" s="1">
        <v>-5.4061000000000003</v>
      </c>
      <c r="AT66" s="1">
        <v>3.169</v>
      </c>
      <c r="AU66" s="1">
        <v>-3.6185</v>
      </c>
      <c r="AV66" s="1">
        <v>-4.7534999999999998</v>
      </c>
      <c r="AW66" s="1">
        <v>0.85029999999999994</v>
      </c>
      <c r="AX66" s="1">
        <v>2.1966000000000001</v>
      </c>
      <c r="AY66" s="1">
        <v>-1.8722000000000001</v>
      </c>
      <c r="BA66">
        <v>0.34560000000000002</v>
      </c>
    </row>
    <row r="67" spans="1:53">
      <c r="A67" s="1">
        <v>200601</v>
      </c>
      <c r="B67" s="1">
        <v>-8.7621000000000002</v>
      </c>
      <c r="C67" s="1">
        <v>17.054600000000001</v>
      </c>
      <c r="D67" s="1">
        <v>34.680100000000003</v>
      </c>
      <c r="E67" s="1">
        <v>27.410299999999999</v>
      </c>
      <c r="F67" s="1">
        <v>17.463699999999999</v>
      </c>
      <c r="G67" s="1">
        <v>4.7854999999999999</v>
      </c>
      <c r="H67" s="1">
        <v>17.539899999999999</v>
      </c>
      <c r="I67" s="1">
        <v>-5.9413</v>
      </c>
      <c r="J67" s="1">
        <v>-6.7024999999999997</v>
      </c>
      <c r="K67" s="1">
        <v>6.0959000000000003</v>
      </c>
      <c r="L67" s="1">
        <v>4.0484999999999998</v>
      </c>
      <c r="M67" s="1">
        <v>-16.198799999999999</v>
      </c>
      <c r="N67" s="1">
        <v>8.1038999999999994</v>
      </c>
      <c r="O67" s="1">
        <v>21.7681</v>
      </c>
      <c r="P67" s="1">
        <v>44.6447</v>
      </c>
      <c r="Q67" s="1">
        <v>6.4574999999999996</v>
      </c>
      <c r="R67" s="1">
        <v>1.7841</v>
      </c>
      <c r="S67" s="1">
        <v>10.1319</v>
      </c>
      <c r="T67" s="1">
        <v>11.1755</v>
      </c>
      <c r="U67" s="1">
        <v>2.9733999999999998</v>
      </c>
      <c r="V67" s="1">
        <v>7.2606999999999999</v>
      </c>
      <c r="W67" s="1">
        <v>10.431800000000001</v>
      </c>
      <c r="X67" s="1">
        <v>7.6353999999999997</v>
      </c>
      <c r="Y67" s="1">
        <v>1.4481999999999999</v>
      </c>
      <c r="Z67" s="1">
        <v>20.988399999999999</v>
      </c>
      <c r="AA67" s="1">
        <v>2.2578</v>
      </c>
      <c r="AB67" s="1">
        <v>18.686900000000001</v>
      </c>
      <c r="AC67" s="1">
        <v>7.9450000000000003</v>
      </c>
      <c r="AD67" s="1">
        <v>0.11849999999999999</v>
      </c>
      <c r="AE67" s="1">
        <v>5.4105999999999996</v>
      </c>
      <c r="AF67" s="1">
        <v>5.8613</v>
      </c>
      <c r="AG67" s="1">
        <v>-1.7435</v>
      </c>
      <c r="AH67" s="1">
        <v>-1.3026</v>
      </c>
      <c r="AI67" s="1">
        <v>-0.49280000000000002</v>
      </c>
      <c r="AJ67" s="1">
        <v>16.8841</v>
      </c>
      <c r="AK67" s="1">
        <v>2.6505000000000001</v>
      </c>
      <c r="AL67" s="1">
        <v>13.836399999999999</v>
      </c>
      <c r="AM67" s="1">
        <v>11.4072</v>
      </c>
      <c r="AN67" s="1">
        <v>19.882999999999999</v>
      </c>
      <c r="AO67" s="1">
        <v>26.078399999999998</v>
      </c>
      <c r="AP67" s="1">
        <v>-5.0335999999999999</v>
      </c>
      <c r="AQ67" s="1">
        <v>9.0662000000000003</v>
      </c>
      <c r="AR67" s="1">
        <v>1.8624000000000001</v>
      </c>
      <c r="AS67" s="1">
        <v>10.8726</v>
      </c>
      <c r="AT67" s="1">
        <v>-2.3208000000000002</v>
      </c>
      <c r="AU67" s="1">
        <v>-3.7359</v>
      </c>
      <c r="AV67" s="1">
        <v>34.565600000000003</v>
      </c>
      <c r="AW67" s="1">
        <v>2.4830000000000001</v>
      </c>
      <c r="AX67" s="1">
        <v>3.2787000000000002</v>
      </c>
      <c r="AY67" s="1">
        <v>0.57240000000000002</v>
      </c>
      <c r="BA67">
        <v>4.0033000000000003</v>
      </c>
    </row>
    <row r="68" spans="1:53">
      <c r="A68" s="1">
        <v>200602</v>
      </c>
      <c r="B68" s="1">
        <v>2.1211000000000002</v>
      </c>
      <c r="C68" s="1">
        <v>-34.29</v>
      </c>
      <c r="D68" s="1">
        <v>0.5</v>
      </c>
      <c r="E68" s="1">
        <v>-12.0868</v>
      </c>
      <c r="F68" s="1">
        <v>1.7841</v>
      </c>
      <c r="G68" s="1">
        <v>0.77729999999999999</v>
      </c>
      <c r="H68" s="1">
        <v>-0.88519999999999999</v>
      </c>
      <c r="I68" s="1">
        <v>1.2551000000000001</v>
      </c>
      <c r="J68" s="1">
        <v>0.91199989999999997</v>
      </c>
      <c r="K68" s="1">
        <v>10.4201</v>
      </c>
      <c r="L68" s="1">
        <v>-6.3634000000000004</v>
      </c>
      <c r="M68" s="1">
        <v>-5.3036000000000003</v>
      </c>
      <c r="N68" s="1">
        <v>1.0744</v>
      </c>
      <c r="O68" s="1">
        <v>-20.027799999999999</v>
      </c>
      <c r="P68" s="1">
        <v>-0.80649999999999999</v>
      </c>
      <c r="Q68" s="1">
        <v>6.4435000000000002</v>
      </c>
      <c r="R68" s="1">
        <v>-9.3986000000000001</v>
      </c>
      <c r="S68" s="1">
        <v>2.387</v>
      </c>
      <c r="T68" s="1">
        <v>3.0095999999999998</v>
      </c>
      <c r="U68" s="1">
        <v>-0.45590000000000003</v>
      </c>
      <c r="V68" s="1">
        <v>-18.8308</v>
      </c>
      <c r="W68" s="1">
        <v>-15.2683</v>
      </c>
      <c r="X68" s="1">
        <v>-9.8245000000000005</v>
      </c>
      <c r="Y68" s="1">
        <v>-2.3290999999999999</v>
      </c>
      <c r="Z68" s="1">
        <v>-13.743399999999999</v>
      </c>
      <c r="AA68" s="1">
        <v>-0.86890000000000001</v>
      </c>
      <c r="AB68" s="1">
        <v>12.269500000000001</v>
      </c>
      <c r="AC68" s="1">
        <v>0.63639999999999997</v>
      </c>
      <c r="AD68" s="1">
        <v>7.1795</v>
      </c>
      <c r="AE68" s="1">
        <v>5.4423000000000004</v>
      </c>
      <c r="AF68" s="1">
        <v>0.67620000000000002</v>
      </c>
      <c r="AG68" s="1">
        <v>-4.4625000000000004</v>
      </c>
      <c r="AH68" s="1">
        <v>16.751300000000001</v>
      </c>
      <c r="AI68" s="1">
        <v>2.6410999999999998</v>
      </c>
      <c r="AJ68" s="1">
        <v>-16.305</v>
      </c>
      <c r="AK68" s="1">
        <v>-7.3516000000000004</v>
      </c>
      <c r="AL68" s="1">
        <v>-1.8761000000000001</v>
      </c>
      <c r="AM68" s="1">
        <v>6.3098000000000001</v>
      </c>
      <c r="AN68" s="1">
        <v>3.3062</v>
      </c>
      <c r="AO68" s="1">
        <v>-7.7272999999999996</v>
      </c>
      <c r="AP68" s="1">
        <v>2.9318</v>
      </c>
      <c r="AQ68" s="1">
        <v>-14.0449</v>
      </c>
      <c r="AR68" s="1">
        <v>6.1634000000000002</v>
      </c>
      <c r="AS68" s="1">
        <v>-3.7955999999999999</v>
      </c>
      <c r="AT68" s="1">
        <v>4.1230000000000002</v>
      </c>
      <c r="AU68" s="1">
        <v>5.2450000000000001</v>
      </c>
      <c r="AV68" s="1">
        <v>-7.5548999999999999</v>
      </c>
      <c r="AW68" s="1">
        <v>5.5426000000000002</v>
      </c>
      <c r="AX68" s="1">
        <v>1.2698</v>
      </c>
      <c r="AY68" s="1">
        <v>-0.89429999999999998</v>
      </c>
      <c r="BA68">
        <v>-0.16400000000000001</v>
      </c>
    </row>
    <row r="69" spans="1:53">
      <c r="A69" s="1">
        <v>200603</v>
      </c>
      <c r="B69" s="1">
        <v>8.7772000000000006</v>
      </c>
      <c r="C69" s="1">
        <v>30.820399999999999</v>
      </c>
      <c r="D69" s="1">
        <v>29.602</v>
      </c>
      <c r="E69" s="1">
        <v>0.6623</v>
      </c>
      <c r="F69" s="1">
        <v>-12.674200000000001</v>
      </c>
      <c r="G69" s="1">
        <v>2.7273000000000001</v>
      </c>
      <c r="H69" s="1">
        <v>-9.5693999999999999</v>
      </c>
      <c r="I69" s="1">
        <v>-0.83479999999999999</v>
      </c>
      <c r="J69" s="1">
        <v>9.3545999999999996</v>
      </c>
      <c r="K69" s="1">
        <v>9.6835000000000004</v>
      </c>
      <c r="L69" s="1">
        <v>9.6900010000000005</v>
      </c>
      <c r="M69" s="1">
        <v>1.5521</v>
      </c>
      <c r="N69" s="1">
        <v>1.4100999999999999</v>
      </c>
      <c r="O69" s="1">
        <v>1.2435</v>
      </c>
      <c r="P69" s="1">
        <v>-4.3014999999999999</v>
      </c>
      <c r="Q69" s="1">
        <v>1.0683</v>
      </c>
      <c r="R69" s="1">
        <v>-4.1360999999999999</v>
      </c>
      <c r="S69" s="1">
        <v>-3.8704999999999998</v>
      </c>
      <c r="T69" s="1">
        <v>5.6467000000000001</v>
      </c>
      <c r="U69" s="1">
        <v>3.8168000000000002</v>
      </c>
      <c r="V69" s="1">
        <v>8.5367999999999995</v>
      </c>
      <c r="W69" s="1">
        <v>5.9615999999999998</v>
      </c>
      <c r="X69" s="1">
        <v>-4.3685999999999998</v>
      </c>
      <c r="Y69" s="1">
        <v>-5.1154000000000002</v>
      </c>
      <c r="Z69" s="1">
        <v>11.135899999999999</v>
      </c>
      <c r="AA69" s="1">
        <v>-0.53169999999999995</v>
      </c>
      <c r="AB69" s="1">
        <v>0.1137</v>
      </c>
      <c r="AC69" s="1">
        <v>5.4165999999999999</v>
      </c>
      <c r="AD69" s="1">
        <v>2.2267000000000001</v>
      </c>
      <c r="AE69" s="1">
        <v>4.9576000000000002</v>
      </c>
      <c r="AF69" s="1">
        <v>3.3376000000000001</v>
      </c>
      <c r="AG69" s="1">
        <v>-5.9314</v>
      </c>
      <c r="AH69" s="1">
        <v>2</v>
      </c>
      <c r="AI69" s="1">
        <v>0.44590000000000002</v>
      </c>
      <c r="AJ69" s="1">
        <v>8.8394999999999992</v>
      </c>
      <c r="AK69" s="1">
        <v>1.8967000000000001</v>
      </c>
      <c r="AL69" s="1">
        <v>-0.34760000000000002</v>
      </c>
      <c r="AM69" s="1">
        <v>35.043900000000001</v>
      </c>
      <c r="AN69" s="1">
        <v>-5.0099999999999999E-2</v>
      </c>
      <c r="AO69" s="1">
        <v>7.8895</v>
      </c>
      <c r="AP69" s="1">
        <v>6.9314</v>
      </c>
      <c r="AQ69" s="1">
        <v>4.5240999999999998</v>
      </c>
      <c r="AR69" s="1">
        <v>4.3056000000000001</v>
      </c>
      <c r="AS69" s="1">
        <v>0.39329999999999998</v>
      </c>
      <c r="AT69" s="1">
        <v>2.0133999999999999</v>
      </c>
      <c r="AU69" s="1">
        <v>-4.2351000000000001</v>
      </c>
      <c r="AV69" s="1">
        <v>28.529</v>
      </c>
      <c r="AW69" s="1">
        <v>-6.6824000000000003</v>
      </c>
      <c r="AX69" s="1">
        <v>2.6408</v>
      </c>
      <c r="AY69" s="1">
        <v>0.41249999999999998</v>
      </c>
      <c r="BA69">
        <v>1.9053</v>
      </c>
    </row>
    <row r="70" spans="1:53">
      <c r="A70" s="1">
        <v>200604</v>
      </c>
      <c r="B70" s="1">
        <v>6.9911000000000003</v>
      </c>
      <c r="C70" s="1">
        <v>7.6271000000000004</v>
      </c>
      <c r="D70" s="1">
        <v>-21.4971</v>
      </c>
      <c r="E70" s="1">
        <v>18.172499999999999</v>
      </c>
      <c r="F70" s="1">
        <v>8.2861999999999991</v>
      </c>
      <c r="G70" s="1">
        <v>-9.6216000000000008</v>
      </c>
      <c r="H70" s="1">
        <v>18.694900000000001</v>
      </c>
      <c r="I70" s="1">
        <v>10.510199999999999</v>
      </c>
      <c r="J70" s="1">
        <v>7.6363000000000003</v>
      </c>
      <c r="K70" s="1">
        <v>-1.9503999999999999</v>
      </c>
      <c r="L70" s="1">
        <v>4.8913000000000002</v>
      </c>
      <c r="M70" s="1">
        <v>6.2591000000000001</v>
      </c>
      <c r="N70" s="1">
        <v>-2.6859999999999999</v>
      </c>
      <c r="O70" s="1">
        <v>-1.7562</v>
      </c>
      <c r="P70" s="1">
        <v>-4.7497999999999996</v>
      </c>
      <c r="Q70" s="1">
        <v>-1.835</v>
      </c>
      <c r="R70" s="1">
        <v>-1.0438000000000001</v>
      </c>
      <c r="S70" s="1">
        <v>1.3304</v>
      </c>
      <c r="T70" s="1">
        <v>-0.1295</v>
      </c>
      <c r="U70" s="1">
        <v>-3.9823</v>
      </c>
      <c r="V70" s="1">
        <v>4.3029000000000002</v>
      </c>
      <c r="W70" s="1">
        <v>0.85960000000000003</v>
      </c>
      <c r="X70" s="1">
        <v>14.275499999999999</v>
      </c>
      <c r="Y70" s="1">
        <v>-0.32429999999999998</v>
      </c>
      <c r="Z70" s="1">
        <v>8.2971000000000004</v>
      </c>
      <c r="AA70" s="1">
        <v>4.0016999999999996</v>
      </c>
      <c r="AB70" s="1">
        <v>9.2251010000000004</v>
      </c>
      <c r="AC70" s="1">
        <v>0.44340000000000002</v>
      </c>
      <c r="AD70" s="1">
        <v>5.4005000000000001</v>
      </c>
      <c r="AE70" s="1">
        <v>-10.606999999999999</v>
      </c>
      <c r="AF70" s="1">
        <v>4.8242000000000003</v>
      </c>
      <c r="AG70" s="1">
        <v>-1.0517000000000001</v>
      </c>
      <c r="AH70" s="1">
        <v>-6.6666999999999996</v>
      </c>
      <c r="AI70" s="1">
        <v>6.516</v>
      </c>
      <c r="AJ70" s="1">
        <v>13.974600000000001</v>
      </c>
      <c r="AK70" s="1">
        <v>-14.188000000000001</v>
      </c>
      <c r="AL70" s="1">
        <v>8.2866990000000005</v>
      </c>
      <c r="AM70" s="1">
        <v>2.7052999999999998</v>
      </c>
      <c r="AN70" s="1">
        <v>15.9597</v>
      </c>
      <c r="AO70" s="1">
        <v>4.1879999999999997</v>
      </c>
      <c r="AP70" s="1">
        <v>7.4016000000000002</v>
      </c>
      <c r="AQ70" s="1">
        <v>-1.7329000000000001</v>
      </c>
      <c r="AR70" s="1">
        <v>2.3169</v>
      </c>
      <c r="AS70" s="1">
        <v>-0.96630000000000005</v>
      </c>
      <c r="AT70" s="1">
        <v>-7.6315999999999997</v>
      </c>
      <c r="AU70" s="1">
        <v>8.4053000000000004</v>
      </c>
      <c r="AV70" s="1">
        <v>7.5145</v>
      </c>
      <c r="AW70" s="1">
        <v>-1.2244999999999999</v>
      </c>
      <c r="AX70" s="1">
        <v>-0.10290000000000001</v>
      </c>
      <c r="AY70" s="1">
        <v>-2.7389999999999999</v>
      </c>
      <c r="BA70">
        <v>1.2964</v>
      </c>
    </row>
    <row r="71" spans="1:53">
      <c r="A71" s="1">
        <v>200605</v>
      </c>
      <c r="B71" s="1">
        <v>-10.0259</v>
      </c>
      <c r="C71" s="1">
        <v>-12.370100000000001</v>
      </c>
      <c r="D71" s="1">
        <v>5.1345000000000001</v>
      </c>
      <c r="E71" s="1">
        <v>6.9280999999999997</v>
      </c>
      <c r="F71" s="1">
        <v>-3.2795000000000001</v>
      </c>
      <c r="G71" s="1">
        <v>-0.65329999999999999</v>
      </c>
      <c r="H71" s="1">
        <v>-5.5869</v>
      </c>
      <c r="I71" s="1">
        <v>-3.1905000000000001</v>
      </c>
      <c r="J71" s="1">
        <v>-11.860300000000001</v>
      </c>
      <c r="K71" s="1">
        <v>-7.6977000000000002</v>
      </c>
      <c r="L71" s="1">
        <v>-3.7894999999999999</v>
      </c>
      <c r="M71" s="1">
        <v>9.9314999999999998</v>
      </c>
      <c r="N71" s="1">
        <v>-1.8197000000000001</v>
      </c>
      <c r="O71" s="1">
        <v>-13.693199999999999</v>
      </c>
      <c r="P71" s="1">
        <v>-17.805900000000001</v>
      </c>
      <c r="Q71" s="1">
        <v>-5.5101000000000004</v>
      </c>
      <c r="R71" s="1">
        <v>-10.9353</v>
      </c>
      <c r="S71" s="1">
        <v>-9.3600000000000003E-2</v>
      </c>
      <c r="T71" s="1">
        <v>-2</v>
      </c>
      <c r="U71" s="1">
        <v>0.66559999999999997</v>
      </c>
      <c r="V71" s="1">
        <v>-3.8039000000000001</v>
      </c>
      <c r="W71" s="1">
        <v>-3.4407000000000001</v>
      </c>
      <c r="X71" s="1">
        <v>-7.6515000000000004</v>
      </c>
      <c r="Y71" s="1">
        <v>0.20330000000000001</v>
      </c>
      <c r="Z71" s="1">
        <v>-5.1128</v>
      </c>
      <c r="AA71" s="1">
        <v>-3.3563000000000001</v>
      </c>
      <c r="AB71" s="1">
        <v>5.7191999999999998</v>
      </c>
      <c r="AC71" s="1">
        <v>-5.3882000000000003</v>
      </c>
      <c r="AD71" s="1">
        <v>-3.9283000000000001</v>
      </c>
      <c r="AE71" s="1">
        <v>1.0775999999999999</v>
      </c>
      <c r="AF71" s="1">
        <v>6.5133000000000001</v>
      </c>
      <c r="AG71" s="1">
        <v>0.73819999999999997</v>
      </c>
      <c r="AH71" s="1">
        <v>-4.2582000000000004</v>
      </c>
      <c r="AI71" s="1">
        <v>-1.0126999999999999</v>
      </c>
      <c r="AJ71" s="1">
        <v>-6.6481000000000003</v>
      </c>
      <c r="AK71" s="1">
        <v>12.062900000000001</v>
      </c>
      <c r="AL71" s="1">
        <v>-5.6505999999999998</v>
      </c>
      <c r="AM71" s="1">
        <v>42.800899999999999</v>
      </c>
      <c r="AN71" s="1">
        <v>-10.6081</v>
      </c>
      <c r="AO71" s="1">
        <v>-4.9268999999999998</v>
      </c>
      <c r="AP71" s="1">
        <v>4.4390000000000001</v>
      </c>
      <c r="AQ71" s="1">
        <v>-4.5749000000000004</v>
      </c>
      <c r="AR71" s="1">
        <v>-9.1879010000000001</v>
      </c>
      <c r="AS71" s="1">
        <v>-10.627599999999999</v>
      </c>
      <c r="AT71" s="1">
        <v>-2.2080000000000002</v>
      </c>
      <c r="AU71" s="1">
        <v>-2.0004</v>
      </c>
      <c r="AV71" s="1">
        <v>-22.042999999999999</v>
      </c>
      <c r="AW71" s="1">
        <v>2.5137999999999998</v>
      </c>
      <c r="AX71" s="1">
        <v>-2.0261</v>
      </c>
      <c r="AY71" s="1">
        <v>-4.6184000000000003</v>
      </c>
      <c r="BA71">
        <v>-3.1044999999999998</v>
      </c>
    </row>
    <row r="72" spans="1:53">
      <c r="A72" s="1">
        <v>200606</v>
      </c>
      <c r="B72" s="1">
        <v>-3.0099</v>
      </c>
      <c r="C72" s="1">
        <v>3.3336000000000001</v>
      </c>
      <c r="D72" s="1">
        <v>11.8605</v>
      </c>
      <c r="E72" s="1">
        <v>-5.1563999999999997</v>
      </c>
      <c r="F72" s="1">
        <v>-2.6536</v>
      </c>
      <c r="G72" s="1">
        <v>-3.7214</v>
      </c>
      <c r="H72" s="1">
        <v>8.7188999999999997</v>
      </c>
      <c r="I72" s="1">
        <v>4.8099999999999997E-2</v>
      </c>
      <c r="J72" s="1">
        <v>4.7854000000000001</v>
      </c>
      <c r="K72" s="1">
        <v>-6.4100000000000004E-2</v>
      </c>
      <c r="L72" s="1">
        <v>4.3261000000000003</v>
      </c>
      <c r="M72" s="1">
        <v>-7.1829999999999998</v>
      </c>
      <c r="N72" s="1">
        <v>4.1566999999999998</v>
      </c>
      <c r="O72" s="1">
        <v>7.7016999999999998</v>
      </c>
      <c r="P72" s="1">
        <v>-10.239699999999999</v>
      </c>
      <c r="Q72" s="1">
        <v>7.3053999999999997</v>
      </c>
      <c r="R72" s="1">
        <v>-8.0931999999999995</v>
      </c>
      <c r="S72" s="1">
        <v>2.1311</v>
      </c>
      <c r="T72" s="1">
        <v>0.87190000000000001</v>
      </c>
      <c r="U72" s="1">
        <v>3.9165999999999999</v>
      </c>
      <c r="V72" s="1">
        <v>-5.9036</v>
      </c>
      <c r="W72" s="1">
        <v>-0.9153</v>
      </c>
      <c r="X72" s="1">
        <v>9.2278000000000002</v>
      </c>
      <c r="Y72" s="1">
        <v>2.0291999999999999</v>
      </c>
      <c r="Z72" s="1">
        <v>8.4270999999999994</v>
      </c>
      <c r="AA72" s="1">
        <v>-0.35349999999999998</v>
      </c>
      <c r="AB72" s="1">
        <v>7.8688000000000002</v>
      </c>
      <c r="AC72" s="1">
        <v>-4.3776999999999999</v>
      </c>
      <c r="AD72" s="1">
        <v>-13.671099999999999</v>
      </c>
      <c r="AE72" s="1">
        <v>-3.8311999999999999</v>
      </c>
      <c r="AF72" s="1">
        <v>-5.7805999999999997</v>
      </c>
      <c r="AG72" s="1">
        <v>-7.0707000000000004</v>
      </c>
      <c r="AH72" s="1">
        <v>-4.0650000000000004</v>
      </c>
      <c r="AI72" s="1">
        <v>5.5785999999999998</v>
      </c>
      <c r="AJ72" s="1">
        <v>1.855</v>
      </c>
      <c r="AK72" s="1">
        <v>6.0636000000000001</v>
      </c>
      <c r="AL72" s="1">
        <v>6.24</v>
      </c>
      <c r="AM72" s="1">
        <v>2.9750999999999999</v>
      </c>
      <c r="AN72" s="1">
        <v>-5.4219999999999997</v>
      </c>
      <c r="AO72" s="1">
        <v>10.992699999999999</v>
      </c>
      <c r="AP72" s="1">
        <v>-3.1349</v>
      </c>
      <c r="AQ72" s="1">
        <v>5.5133999999999999</v>
      </c>
      <c r="AR72" s="1">
        <v>-9.5442999999999998</v>
      </c>
      <c r="AS72" s="1">
        <v>-4.7138999999999998</v>
      </c>
      <c r="AT72" s="1">
        <v>1.3109999999999999</v>
      </c>
      <c r="AU72" s="1">
        <v>-0.50900000000000001</v>
      </c>
      <c r="AV72" s="1">
        <v>-17.655200000000001</v>
      </c>
      <c r="AW72" s="1">
        <v>9.4222000000000001</v>
      </c>
      <c r="AX72" s="1">
        <v>4.0750999999999999</v>
      </c>
      <c r="AY72" s="1">
        <v>-0.44579999999999997</v>
      </c>
      <c r="BA72">
        <v>-3.8600000000000002E-2</v>
      </c>
    </row>
    <row r="73" spans="1:53">
      <c r="A73" s="1">
        <v>200607</v>
      </c>
      <c r="B73" s="1">
        <v>-1.5847</v>
      </c>
      <c r="C73" s="1">
        <v>-17.217400000000001</v>
      </c>
      <c r="D73" s="1">
        <v>-24.5322</v>
      </c>
      <c r="E73" s="1">
        <v>-2.3212999999999999</v>
      </c>
      <c r="F73" s="1">
        <v>-11.4589</v>
      </c>
      <c r="G73" s="1">
        <v>4.1505000000000001</v>
      </c>
      <c r="H73" s="1">
        <v>1.9977</v>
      </c>
      <c r="I73" s="1">
        <v>1.9716</v>
      </c>
      <c r="J73" s="1">
        <v>5.2592999999999996</v>
      </c>
      <c r="K73" s="1">
        <v>-14.141</v>
      </c>
      <c r="L73" s="1">
        <v>4.5415999999999999</v>
      </c>
      <c r="M73" s="1">
        <v>-4.7778999999999998</v>
      </c>
      <c r="N73" s="1">
        <v>3.1227</v>
      </c>
      <c r="O73" s="1">
        <v>-8.8156999999999996</v>
      </c>
      <c r="P73" s="1">
        <v>-21.002300000000002</v>
      </c>
      <c r="Q73" s="1">
        <v>2.1947000000000001</v>
      </c>
      <c r="R73" s="1">
        <v>-3.823</v>
      </c>
      <c r="S73" s="1">
        <v>10.2155</v>
      </c>
      <c r="T73" s="1">
        <v>-18.414100000000001</v>
      </c>
      <c r="U73" s="1">
        <v>5.351</v>
      </c>
      <c r="V73" s="1">
        <v>4.5279999999999996</v>
      </c>
      <c r="W73" s="1">
        <v>8.7603010000000001</v>
      </c>
      <c r="X73" s="1">
        <v>10.075799999999999</v>
      </c>
      <c r="Y73" s="1">
        <v>-2.8241999999999998</v>
      </c>
      <c r="Z73" s="1">
        <v>1.3680000000000001</v>
      </c>
      <c r="AA73" s="1">
        <v>5.0110999999999999</v>
      </c>
      <c r="AB73" s="1">
        <v>-9.1388010000000008</v>
      </c>
      <c r="AC73" s="1">
        <v>-4.2480000000000002</v>
      </c>
      <c r="AD73" s="1">
        <v>7.8871000000000002</v>
      </c>
      <c r="AE73" s="1">
        <v>2.5762999999999998</v>
      </c>
      <c r="AF73" s="1">
        <v>-1.6802999999999999</v>
      </c>
      <c r="AG73" s="1">
        <v>7.9070999999999998</v>
      </c>
      <c r="AH73" s="1">
        <v>9.8000000000000007</v>
      </c>
      <c r="AI73" s="1">
        <v>-7.7125000000000004</v>
      </c>
      <c r="AJ73" s="1">
        <v>5.5265000000000004</v>
      </c>
      <c r="AK73" s="1">
        <v>4.1527000000000003</v>
      </c>
      <c r="AL73" s="1">
        <v>-5.4880000000000004</v>
      </c>
      <c r="AM73" s="1">
        <v>-3.3671000000000002</v>
      </c>
      <c r="AN73" s="1">
        <v>6.1113999999999997</v>
      </c>
      <c r="AO73" s="1">
        <v>8.8115000000000006</v>
      </c>
      <c r="AP73" s="1">
        <v>-6.6406999999999998</v>
      </c>
      <c r="AQ73" s="1">
        <v>7.0022000000000002</v>
      </c>
      <c r="AR73" s="1">
        <v>-9.8858999999999995</v>
      </c>
      <c r="AS73" s="1">
        <v>0.59119999999999995</v>
      </c>
      <c r="AT73" s="1">
        <v>1.294</v>
      </c>
      <c r="AU73" s="1">
        <v>3.8187000000000002</v>
      </c>
      <c r="AV73" s="1">
        <v>3.0150999999999999</v>
      </c>
      <c r="AW73" s="1">
        <v>5.3250999999999999</v>
      </c>
      <c r="AX73" s="1">
        <v>3.2345999999999999</v>
      </c>
      <c r="AY73" s="1">
        <v>7.4924999999999997</v>
      </c>
      <c r="BA73">
        <v>-0.18840000000000001</v>
      </c>
    </row>
    <row r="74" spans="1:53">
      <c r="A74" s="1">
        <v>200608</v>
      </c>
      <c r="B74" s="1">
        <v>9.4359009999999994</v>
      </c>
      <c r="C74" s="1">
        <v>-0.84030000000000005</v>
      </c>
      <c r="D74" s="1">
        <v>8.8154000000000003</v>
      </c>
      <c r="E74" s="1">
        <v>-10.806800000000001</v>
      </c>
      <c r="F74" s="1">
        <v>4.3329000000000004</v>
      </c>
      <c r="G74" s="1">
        <v>0.62690000000000001</v>
      </c>
      <c r="H74" s="1">
        <v>-2.4695</v>
      </c>
      <c r="I74" s="1">
        <v>1.929</v>
      </c>
      <c r="J74" s="1">
        <v>-1.1616</v>
      </c>
      <c r="K74" s="1">
        <v>17.933399999999999</v>
      </c>
      <c r="L74" s="1">
        <v>4.0003000000000002</v>
      </c>
      <c r="M74" s="1">
        <v>4.3815999999999997</v>
      </c>
      <c r="N74" s="1">
        <v>2.3400000000000001E-2</v>
      </c>
      <c r="O74" s="1">
        <v>1.2310000000000001</v>
      </c>
      <c r="P74" s="1">
        <v>22.662800000000001</v>
      </c>
      <c r="Q74" s="1">
        <v>4.0213000000000001</v>
      </c>
      <c r="R74" s="1">
        <v>14.5154</v>
      </c>
      <c r="S74" s="1">
        <v>1.9468000000000001</v>
      </c>
      <c r="T74" s="1">
        <v>-1.1746000000000001</v>
      </c>
      <c r="U74" s="1">
        <v>3.9142999999999999</v>
      </c>
      <c r="V74" s="1">
        <v>-6.9082999999999997</v>
      </c>
      <c r="W74" s="1">
        <v>-4.0426000000000002</v>
      </c>
      <c r="X74" s="1">
        <v>-2.0598000000000001</v>
      </c>
      <c r="Y74" s="1">
        <v>11.3385</v>
      </c>
      <c r="Z74" s="1">
        <v>-14.756</v>
      </c>
      <c r="AA74" s="1">
        <v>0.67569999999999997</v>
      </c>
      <c r="AB74" s="1">
        <v>-2.0293999999999999</v>
      </c>
      <c r="AC74" s="1">
        <v>5.3807</v>
      </c>
      <c r="AD74" s="1">
        <v>-9.5629000000000008</v>
      </c>
      <c r="AE74" s="1">
        <v>2.7557999999999998</v>
      </c>
      <c r="AF74" s="1">
        <v>2.8616999999999999</v>
      </c>
      <c r="AG74" s="1">
        <v>-7.1654999999999998</v>
      </c>
      <c r="AH74" s="1">
        <v>-7.4680999999999997</v>
      </c>
      <c r="AI74" s="1">
        <v>7.2271000000000001</v>
      </c>
      <c r="AJ74" s="1">
        <v>-4.9394999999999998</v>
      </c>
      <c r="AK74" s="1">
        <v>8.9397000000000002</v>
      </c>
      <c r="AL74" s="1">
        <v>-1.6053999999999999</v>
      </c>
      <c r="AM74" s="1">
        <v>-40.117400000000004</v>
      </c>
      <c r="AN74" s="1">
        <v>6.4219989999999996</v>
      </c>
      <c r="AO74" s="1">
        <v>-7.4359999999999999</v>
      </c>
      <c r="AP74" s="1">
        <v>-6.2923</v>
      </c>
      <c r="AQ74" s="1">
        <v>-3.3260999999999998</v>
      </c>
      <c r="AR74" s="1">
        <v>13.0802</v>
      </c>
      <c r="AS74" s="1">
        <v>-4.7324999999999999</v>
      </c>
      <c r="AT74" s="1">
        <v>5.1100000000000003</v>
      </c>
      <c r="AU74" s="1">
        <v>2.5871</v>
      </c>
      <c r="AV74" s="1">
        <v>7.6422999999999996</v>
      </c>
      <c r="AW74" s="1">
        <v>2.7925</v>
      </c>
      <c r="AX74" s="1">
        <v>0</v>
      </c>
      <c r="AY74" s="1">
        <v>2.9714</v>
      </c>
      <c r="BA74">
        <v>2.5047999999999999</v>
      </c>
    </row>
    <row r="75" spans="1:53">
      <c r="A75" s="1">
        <v>200609</v>
      </c>
      <c r="B75" s="1">
        <v>2.0251999999999999</v>
      </c>
      <c r="C75" s="1">
        <v>11.705500000000001</v>
      </c>
      <c r="D75" s="1">
        <v>-1.4467000000000001</v>
      </c>
      <c r="E75" s="1">
        <v>-4.1866000000000003</v>
      </c>
      <c r="F75" s="1">
        <v>-1.0929</v>
      </c>
      <c r="G75" s="1">
        <v>-2.3584000000000001</v>
      </c>
      <c r="H75" s="1">
        <v>2.5611000000000002</v>
      </c>
      <c r="I75" s="1">
        <v>2.2896999999999998</v>
      </c>
      <c r="J75" s="1">
        <v>-1.9915</v>
      </c>
      <c r="K75" s="1">
        <v>-0.45800000000000002</v>
      </c>
      <c r="L75" s="1">
        <v>-1.5073000000000001</v>
      </c>
      <c r="M75" s="1">
        <v>7.8071989999999998</v>
      </c>
      <c r="N75" s="1">
        <v>6.8757999999999999</v>
      </c>
      <c r="O75" s="1">
        <v>4.4968000000000004</v>
      </c>
      <c r="P75" s="1">
        <v>3.2324000000000002</v>
      </c>
      <c r="Q75" s="1">
        <v>5.5429000000000004</v>
      </c>
      <c r="R75" s="1">
        <v>2.0670999999999999</v>
      </c>
      <c r="S75" s="1">
        <v>-0.28749999999999998</v>
      </c>
      <c r="T75" s="1">
        <v>3.0891999999999999</v>
      </c>
      <c r="U75" s="1">
        <v>-6.3228999999999997</v>
      </c>
      <c r="V75" s="1">
        <v>-9.519501</v>
      </c>
      <c r="W75" s="1">
        <v>-8.0139010000000006</v>
      </c>
      <c r="X75" s="1">
        <v>-5.5118999999999998</v>
      </c>
      <c r="Y75" s="1">
        <v>1.3050999999999999</v>
      </c>
      <c r="Z75" s="1">
        <v>-10.331</v>
      </c>
      <c r="AA75" s="1">
        <v>2.9361999999999999</v>
      </c>
      <c r="AB75" s="1">
        <v>2.9365000000000001</v>
      </c>
      <c r="AC75" s="1">
        <v>6.656199</v>
      </c>
      <c r="AD75" s="1">
        <v>3.6724000000000001</v>
      </c>
      <c r="AE75" s="1">
        <v>2.3551000000000002</v>
      </c>
      <c r="AF75" s="1">
        <v>2.9538000000000002</v>
      </c>
      <c r="AG75" s="1">
        <v>-0.98080000000000001</v>
      </c>
      <c r="AH75" s="1">
        <v>-0.63980000000000004</v>
      </c>
      <c r="AI75" s="1">
        <v>2.6021999999999998</v>
      </c>
      <c r="AJ75" s="1">
        <v>0.81390010000000002</v>
      </c>
      <c r="AK75" s="1">
        <v>8.4687000000000001</v>
      </c>
      <c r="AL75" s="1">
        <v>-10.796099999999999</v>
      </c>
      <c r="AM75" s="1">
        <v>17.9375</v>
      </c>
      <c r="AN75" s="1">
        <v>5.7183999999999999</v>
      </c>
      <c r="AO75" s="1">
        <v>-7.9042000000000003</v>
      </c>
      <c r="AP75" s="1">
        <v>0.12509999999999999</v>
      </c>
      <c r="AQ75" s="1">
        <v>1.2362</v>
      </c>
      <c r="AR75" s="1">
        <v>1.6479999999999999</v>
      </c>
      <c r="AS75" s="1">
        <v>-4.0796000000000001</v>
      </c>
      <c r="AT75" s="1">
        <v>5.0640999999999998</v>
      </c>
      <c r="AU75" s="1">
        <v>8.2672000000000008</v>
      </c>
      <c r="AV75" s="1">
        <v>14.5015</v>
      </c>
      <c r="AW75" s="1">
        <v>-5.133</v>
      </c>
      <c r="AX75" s="1">
        <v>0.66669999999999996</v>
      </c>
      <c r="AY75" s="1">
        <v>-5.1003999999999996</v>
      </c>
      <c r="BA75">
        <v>1.9423999999999999</v>
      </c>
    </row>
    <row r="76" spans="1:53">
      <c r="A76" s="1">
        <v>200610</v>
      </c>
      <c r="B76" s="1">
        <v>-9.1128</v>
      </c>
      <c r="C76" s="1">
        <v>-5.9459</v>
      </c>
      <c r="D76" s="1">
        <v>-13.7248</v>
      </c>
      <c r="E76" s="1">
        <v>1.2463</v>
      </c>
      <c r="F76" s="1">
        <v>0.99450000000000005</v>
      </c>
      <c r="G76" s="1">
        <v>-0.44109999999999999</v>
      </c>
      <c r="H76" s="1">
        <v>-4.5118999999999998</v>
      </c>
      <c r="I76" s="1">
        <v>0.36549999999999999</v>
      </c>
      <c r="J76" s="1">
        <v>3.3090999999999999</v>
      </c>
      <c r="K76" s="1">
        <v>4.1277999999999997</v>
      </c>
      <c r="L76" s="1">
        <v>2.6913</v>
      </c>
      <c r="M76" s="1">
        <v>-9.0050000000000008</v>
      </c>
      <c r="N76" s="1">
        <v>7.1506999999999996</v>
      </c>
      <c r="O76" s="1">
        <v>10.968299999999999</v>
      </c>
      <c r="P76" s="1">
        <v>-0.23069999999999999</v>
      </c>
      <c r="Q76" s="1">
        <v>0.74060000000000004</v>
      </c>
      <c r="R76" s="1">
        <v>2.8277000000000001</v>
      </c>
      <c r="S76" s="1">
        <v>-1.5548</v>
      </c>
      <c r="T76" s="1">
        <v>19.341699999999999</v>
      </c>
      <c r="U76" s="1">
        <v>-3.8405999999999998</v>
      </c>
      <c r="V76" s="1">
        <v>3.7982999999999998</v>
      </c>
      <c r="W76" s="1">
        <v>11.939299999999999</v>
      </c>
      <c r="X76" s="1">
        <v>-0.35460000000000003</v>
      </c>
      <c r="Y76" s="1"/>
      <c r="Z76" s="1">
        <v>1.6709000000000001</v>
      </c>
      <c r="AA76" s="1">
        <v>-1.3855</v>
      </c>
      <c r="AB76" s="1">
        <v>14.4626</v>
      </c>
      <c r="AC76" s="1">
        <v>3.0004</v>
      </c>
      <c r="AD76" s="1">
        <v>7.5936000000000003</v>
      </c>
      <c r="AE76" s="1">
        <v>4.4248000000000003</v>
      </c>
      <c r="AF76" s="1">
        <v>11.249499999999999</v>
      </c>
      <c r="AG76" s="1">
        <v>5.0602999999999998</v>
      </c>
      <c r="AH76" s="1">
        <v>1.8381000000000001</v>
      </c>
      <c r="AI76" s="1">
        <v>8.1004000000000005</v>
      </c>
      <c r="AJ76" s="1">
        <v>3.7052</v>
      </c>
      <c r="AK76" s="1">
        <v>-9.2147000000000006</v>
      </c>
      <c r="AL76" s="1">
        <v>2.0028999999999999</v>
      </c>
      <c r="AM76" s="1">
        <v>-2.2475000000000001</v>
      </c>
      <c r="AN76" s="1">
        <v>4.8357999999999999</v>
      </c>
      <c r="AO76" s="1">
        <v>12.3537</v>
      </c>
      <c r="AP76" s="1">
        <v>13.660399999999999</v>
      </c>
      <c r="AQ76" s="1">
        <v>5.8432000000000004</v>
      </c>
      <c r="AR76" s="1">
        <v>8.9017999999999997</v>
      </c>
      <c r="AS76" s="1">
        <v>8.2681000000000004</v>
      </c>
      <c r="AT76" s="1">
        <v>9.2545000000000002</v>
      </c>
      <c r="AU76" s="1">
        <v>-2.1840000000000002</v>
      </c>
      <c r="AV76" s="1">
        <v>-3.6939000000000002</v>
      </c>
      <c r="AW76" s="1">
        <v>4.9240000000000004</v>
      </c>
      <c r="AX76" s="1">
        <v>4.7682000000000002</v>
      </c>
      <c r="AY76" s="1">
        <v>15.8376</v>
      </c>
      <c r="BA76">
        <v>3.7134</v>
      </c>
    </row>
    <row r="77" spans="1:53">
      <c r="A77" s="1">
        <v>200611</v>
      </c>
      <c r="B77" s="1">
        <v>-2.0874999999999999</v>
      </c>
      <c r="C77" s="1">
        <v>2.4601999999999999</v>
      </c>
      <c r="D77" s="1">
        <v>6.9332000000000003</v>
      </c>
      <c r="E77" s="1">
        <v>6.5315000000000003</v>
      </c>
      <c r="F77" s="1">
        <v>12.2538</v>
      </c>
      <c r="G77" s="1">
        <v>-1.2681</v>
      </c>
      <c r="H77" s="1">
        <v>2.4070999999999998</v>
      </c>
      <c r="I77" s="1">
        <v>-1.1718999999999999</v>
      </c>
      <c r="J77" s="1">
        <v>0.30909999999999999</v>
      </c>
      <c r="K77" s="1">
        <v>9.3397000000000006</v>
      </c>
      <c r="L77" s="1">
        <v>2.73</v>
      </c>
      <c r="M77" s="1">
        <v>10.2422</v>
      </c>
      <c r="N77" s="1">
        <v>5.8083999999999998</v>
      </c>
      <c r="O77" s="1">
        <v>13.892200000000001</v>
      </c>
      <c r="P77" s="1">
        <v>8.4572000000000003</v>
      </c>
      <c r="Q77" s="1">
        <v>-1.7271000000000001</v>
      </c>
      <c r="R77" s="1">
        <v>-4.6079999999999997</v>
      </c>
      <c r="S77" s="1">
        <v>-1.7890999999999999</v>
      </c>
      <c r="T77" s="1">
        <v>-5.9729999999999999</v>
      </c>
      <c r="U77" s="1">
        <v>2.3963999999999999</v>
      </c>
      <c r="V77" s="1">
        <v>9.3263999999999996</v>
      </c>
      <c r="W77" s="1">
        <v>4.9013999999999998</v>
      </c>
      <c r="X77" s="1">
        <v>6.1425999999999998</v>
      </c>
      <c r="Y77" s="1">
        <v>1.5787</v>
      </c>
      <c r="Z77" s="1">
        <v>5.3888999999999996</v>
      </c>
      <c r="AA77" s="1">
        <v>12.045400000000001</v>
      </c>
      <c r="AB77" s="1">
        <v>8.2302999999999997</v>
      </c>
      <c r="AC77" s="1">
        <v>6.4474</v>
      </c>
      <c r="AD77" s="1">
        <v>-1.2299</v>
      </c>
      <c r="AE77" s="1">
        <v>-2.4575999999999998</v>
      </c>
      <c r="AF77" s="1">
        <v>8.0420999999999996</v>
      </c>
      <c r="AG77" s="1">
        <v>7.0871009999999997</v>
      </c>
      <c r="AH77" s="1">
        <v>-1.0244</v>
      </c>
      <c r="AI77" s="1">
        <v>8.0919000000000008</v>
      </c>
      <c r="AJ77" s="1">
        <v>8.4232010000000006</v>
      </c>
      <c r="AK77" s="1">
        <v>-9.8332999999999995</v>
      </c>
      <c r="AL77" s="1">
        <v>11.0289</v>
      </c>
      <c r="AM77" s="1">
        <v>-11.4016</v>
      </c>
      <c r="AN77" s="1">
        <v>-5.8746999999999998</v>
      </c>
      <c r="AO77" s="1">
        <v>9.6990999999999996</v>
      </c>
      <c r="AP77" s="1">
        <v>-0.25750000000000001</v>
      </c>
      <c r="AQ77" s="1">
        <v>9.7696000000000005</v>
      </c>
      <c r="AR77" s="1">
        <v>-5.1653000000000002</v>
      </c>
      <c r="AS77" s="1">
        <v>2.7027000000000001</v>
      </c>
      <c r="AT77" s="1">
        <v>-2.9411999999999998</v>
      </c>
      <c r="AU77" s="1">
        <v>4.0254000000000003</v>
      </c>
      <c r="AV77" s="1">
        <v>5.4794</v>
      </c>
      <c r="AW77" s="1">
        <v>5.3013000000000003</v>
      </c>
      <c r="AX77" s="1">
        <v>1.2642</v>
      </c>
      <c r="AY77" s="1">
        <v>7.6012000000000004</v>
      </c>
      <c r="BA77">
        <v>2.3704999999999998</v>
      </c>
    </row>
    <row r="78" spans="1:53">
      <c r="A78" s="1">
        <v>200612</v>
      </c>
      <c r="B78" s="1">
        <v>-2.5381</v>
      </c>
      <c r="C78" s="1">
        <v>-5.6288</v>
      </c>
      <c r="D78" s="1">
        <v>10.222799999999999</v>
      </c>
      <c r="E78" s="1">
        <v>1.6751</v>
      </c>
      <c r="F78" s="1">
        <v>-0.29239999999999999</v>
      </c>
      <c r="G78" s="1">
        <v>-0.15479999999999999</v>
      </c>
      <c r="H78" s="1">
        <v>-6.2680999999999996</v>
      </c>
      <c r="I78" s="1">
        <v>2.1389999999999998</v>
      </c>
      <c r="J78" s="1">
        <v>7.5407999999999999</v>
      </c>
      <c r="K78" s="1">
        <v>1.2962</v>
      </c>
      <c r="L78" s="1">
        <v>3.8828</v>
      </c>
      <c r="M78" s="1">
        <v>3.5242</v>
      </c>
      <c r="N78" s="1">
        <v>-0.67659999999999998</v>
      </c>
      <c r="O78" s="1">
        <v>0.83259989999999995</v>
      </c>
      <c r="P78" s="1">
        <v>-1.5839000000000001</v>
      </c>
      <c r="Q78" s="1">
        <v>6.5827</v>
      </c>
      <c r="R78" s="1">
        <v>1.4024000000000001</v>
      </c>
      <c r="S78" s="1">
        <v>4.3935000000000004</v>
      </c>
      <c r="T78" s="1">
        <v>2.1116999999999999</v>
      </c>
      <c r="U78" s="1">
        <v>-0.1467</v>
      </c>
      <c r="V78" s="1">
        <v>-11.789099999999999</v>
      </c>
      <c r="W78" s="1">
        <v>-14.457800000000001</v>
      </c>
      <c r="X78" s="1">
        <v>-3.7101000000000002</v>
      </c>
      <c r="Y78" s="1">
        <v>3.8584999999999998</v>
      </c>
      <c r="Z78" s="1">
        <v>-7.1001000000000003</v>
      </c>
      <c r="AA78" s="1">
        <v>2.8690000000000002</v>
      </c>
      <c r="AB78" s="1">
        <v>15.2803</v>
      </c>
      <c r="AC78" s="1">
        <v>0.69330000000000003</v>
      </c>
      <c r="AD78" s="1">
        <v>2.2414000000000001</v>
      </c>
      <c r="AE78" s="1">
        <v>-2.2395999999999998</v>
      </c>
      <c r="AF78" s="1">
        <v>-8.6777999999999995</v>
      </c>
      <c r="AG78" s="1">
        <v>2.6472000000000002</v>
      </c>
      <c r="AH78" s="1">
        <v>-1.3307</v>
      </c>
      <c r="AI78" s="1">
        <v>5.8305999999999996</v>
      </c>
      <c r="AJ78" s="1">
        <v>-2.3380000000000001</v>
      </c>
      <c r="AK78" s="1">
        <v>2.2366000000000001</v>
      </c>
      <c r="AL78" s="1">
        <v>-6.0060000000000002</v>
      </c>
      <c r="AM78" s="1">
        <v>19.729800000000001</v>
      </c>
      <c r="AN78" s="1">
        <v>13.9621</v>
      </c>
      <c r="AO78" s="1">
        <v>-1.9919</v>
      </c>
      <c r="AP78" s="1">
        <v>6.0494000000000003</v>
      </c>
      <c r="AQ78" s="1">
        <v>-8.4197000000000006</v>
      </c>
      <c r="AR78" s="1">
        <v>9.4535</v>
      </c>
      <c r="AS78" s="1">
        <v>1.0763</v>
      </c>
      <c r="AT78" s="1">
        <v>2.7273000000000001</v>
      </c>
      <c r="AU78" s="1">
        <v>2.5676999999999999</v>
      </c>
      <c r="AV78" s="1">
        <v>-11.818199999999999</v>
      </c>
      <c r="AW78" s="1">
        <v>-0.64649999999999996</v>
      </c>
      <c r="AX78" s="1">
        <v>4.6974</v>
      </c>
      <c r="AY78" s="1">
        <v>-3.7574999999999998</v>
      </c>
      <c r="BA78">
        <v>1.0853999999999999</v>
      </c>
    </row>
    <row r="79" spans="1:53">
      <c r="A79" s="1">
        <v>200701</v>
      </c>
      <c r="B79" s="1">
        <v>8.4375</v>
      </c>
      <c r="C79" s="1">
        <v>2.6173000000000002</v>
      </c>
      <c r="D79" s="1">
        <v>1.3713</v>
      </c>
      <c r="E79" s="1">
        <v>-7.5408999999999997</v>
      </c>
      <c r="F79" s="1">
        <v>-4.2032999999999996</v>
      </c>
      <c r="G79" s="1">
        <v>10.849</v>
      </c>
      <c r="H79" s="1">
        <v>8.8544999999999998</v>
      </c>
      <c r="I79" s="1">
        <v>-2.8454000000000002</v>
      </c>
      <c r="J79" s="1">
        <v>5.7038000000000002</v>
      </c>
      <c r="K79" s="1">
        <v>13.3192</v>
      </c>
      <c r="L79" s="1">
        <v>4.7986000000000004</v>
      </c>
      <c r="M79" s="1">
        <v>7.9026990000000001</v>
      </c>
      <c r="N79" s="1">
        <v>12.933199999999999</v>
      </c>
      <c r="O79" s="1">
        <v>12.8406</v>
      </c>
      <c r="P79" s="1">
        <v>-1.2071000000000001</v>
      </c>
      <c r="Q79" s="1">
        <v>4.5247000000000002</v>
      </c>
      <c r="R79" s="1">
        <v>4.5716000000000001</v>
      </c>
      <c r="S79" s="1">
        <v>9.4129000000000005</v>
      </c>
      <c r="T79" s="1">
        <v>-0.83520000000000005</v>
      </c>
      <c r="U79" s="1">
        <v>0.48970000000000002</v>
      </c>
      <c r="V79" s="1">
        <v>1.679</v>
      </c>
      <c r="W79" s="1">
        <v>1.9277</v>
      </c>
      <c r="X79" s="1">
        <v>-2.2275999999999998</v>
      </c>
      <c r="Y79" s="1">
        <v>-14.8607</v>
      </c>
      <c r="Z79" s="1">
        <v>6.0984999999999996</v>
      </c>
      <c r="AA79" s="1">
        <v>-2.0550000000000002</v>
      </c>
      <c r="AB79" s="1">
        <v>-11.9077</v>
      </c>
      <c r="AC79" s="1">
        <v>2.6694</v>
      </c>
      <c r="AD79" s="1">
        <v>-1.7051000000000001</v>
      </c>
      <c r="AE79" s="1">
        <v>16.503599999999999</v>
      </c>
      <c r="AF79" s="1">
        <v>-3.4554</v>
      </c>
      <c r="AG79" s="1">
        <v>9.3399999999999997E-2</v>
      </c>
      <c r="AH79" s="1">
        <v>10.921799999999999</v>
      </c>
      <c r="AI79" s="1">
        <v>0.88009999999999999</v>
      </c>
      <c r="AJ79" s="1">
        <v>-1.0367999999999999</v>
      </c>
      <c r="AK79" s="1">
        <v>0.34350000000000003</v>
      </c>
      <c r="AL79" s="1">
        <v>1.1635</v>
      </c>
      <c r="AM79" s="1">
        <v>13.0938</v>
      </c>
      <c r="AN79" s="1">
        <v>-1.1358999999999999</v>
      </c>
      <c r="AO79" s="1">
        <v>-2.3351000000000002</v>
      </c>
      <c r="AP79" s="1">
        <v>7.6116999999999999</v>
      </c>
      <c r="AQ79" s="1">
        <v>4.4871999999999996</v>
      </c>
      <c r="AR79" s="1">
        <v>-8.1778999999999993</v>
      </c>
      <c r="AS79" s="1">
        <v>-0.36509999999999998</v>
      </c>
      <c r="AT79" s="1">
        <v>1.4749000000000001</v>
      </c>
      <c r="AU79" s="1">
        <v>-7.6025</v>
      </c>
      <c r="AV79" s="1">
        <v>13.6966</v>
      </c>
      <c r="AW79" s="1">
        <v>-0.66959999999999997</v>
      </c>
      <c r="AX79" s="1">
        <v>3.617</v>
      </c>
      <c r="AY79" s="1">
        <v>3.5928</v>
      </c>
      <c r="BA79">
        <v>1.9403999999999999</v>
      </c>
    </row>
    <row r="80" spans="1:53">
      <c r="A80" s="1">
        <v>200702</v>
      </c>
      <c r="B80" s="1">
        <v>-0.73740000000000006</v>
      </c>
      <c r="C80" s="1">
        <v>12.895</v>
      </c>
      <c r="D80" s="1">
        <v>12.0327</v>
      </c>
      <c r="E80" s="1">
        <v>-5.4904000000000002</v>
      </c>
      <c r="F80" s="1">
        <v>-2.1939000000000002</v>
      </c>
      <c r="G80" s="1">
        <v>-1.8342000000000001</v>
      </c>
      <c r="H80" s="1">
        <v>-6.9681009999999999</v>
      </c>
      <c r="I80" s="1">
        <v>0.4496</v>
      </c>
      <c r="J80" s="1">
        <v>4.9009999999999998</v>
      </c>
      <c r="K80" s="1">
        <v>14.9941</v>
      </c>
      <c r="L80" s="1">
        <v>5.7999999999999996E-3</v>
      </c>
      <c r="M80" s="1">
        <v>3.0423</v>
      </c>
      <c r="N80" s="1">
        <v>-0.70809999999999995</v>
      </c>
      <c r="O80" s="1">
        <v>3.2656000000000001</v>
      </c>
      <c r="P80" s="1">
        <v>6.7981999999999996</v>
      </c>
      <c r="Q80" s="1">
        <v>-2.9076</v>
      </c>
      <c r="R80" s="1">
        <v>-3.1594000000000002</v>
      </c>
      <c r="S80" s="1">
        <v>3.0566</v>
      </c>
      <c r="T80" s="1">
        <v>-4.4913999999999996</v>
      </c>
      <c r="U80" s="1">
        <v>-2.1442999999999999</v>
      </c>
      <c r="V80" s="1">
        <v>-1.0568</v>
      </c>
      <c r="W80" s="1">
        <v>2.8031000000000001</v>
      </c>
      <c r="X80" s="1">
        <v>3.9100999999999999</v>
      </c>
      <c r="Y80" s="1">
        <v>-5.2525000000000004</v>
      </c>
      <c r="Z80" s="1">
        <v>6.2270000000000003</v>
      </c>
      <c r="AA80" s="1">
        <v>-2.6602000000000001</v>
      </c>
      <c r="AB80" s="1">
        <v>15.8024</v>
      </c>
      <c r="AC80" s="1">
        <v>3.8588</v>
      </c>
      <c r="AD80" s="1">
        <v>0.89590000000000003</v>
      </c>
      <c r="AE80" s="1">
        <v>0.51549999999999996</v>
      </c>
      <c r="AF80" s="1">
        <v>-0.46529999999999999</v>
      </c>
      <c r="AG80" s="1">
        <v>-5.7811000000000003</v>
      </c>
      <c r="AH80" s="1">
        <v>-4.3811999999999998</v>
      </c>
      <c r="AI80" s="1">
        <v>-0.4778</v>
      </c>
      <c r="AJ80" s="1">
        <v>8.0381</v>
      </c>
      <c r="AK80" s="1">
        <v>7.9458989999999998</v>
      </c>
      <c r="AL80" s="1">
        <v>2.1913</v>
      </c>
      <c r="AM80" s="1">
        <v>-8.1123999999999992</v>
      </c>
      <c r="AN80" s="1">
        <v>-2.0516999999999999</v>
      </c>
      <c r="AO80" s="1">
        <v>0.86339999999999995</v>
      </c>
      <c r="AP80" s="1">
        <v>1.3194999999999999</v>
      </c>
      <c r="AQ80" s="1">
        <v>-6.2633999999999999</v>
      </c>
      <c r="AR80" s="1">
        <v>-0.78129999999999999</v>
      </c>
      <c r="AS80" s="1">
        <v>10.870200000000001</v>
      </c>
      <c r="AT80" s="1">
        <v>0.40699999999999997</v>
      </c>
      <c r="AU80" s="1">
        <v>-8.3099999999999993E-2</v>
      </c>
      <c r="AV80" s="1">
        <v>3.3679000000000001</v>
      </c>
      <c r="AW80" s="1">
        <v>6.8819999999999997</v>
      </c>
      <c r="AX80" s="1">
        <v>1.0157</v>
      </c>
      <c r="AY80" s="1">
        <v>-0.7399</v>
      </c>
      <c r="BA80">
        <v>-1.3994</v>
      </c>
    </row>
    <row r="81" spans="1:53">
      <c r="A81" s="1">
        <v>200703</v>
      </c>
      <c r="B81" s="1">
        <v>-2.7778</v>
      </c>
      <c r="C81" s="1">
        <v>9.4238999999999997</v>
      </c>
      <c r="D81" s="1">
        <v>-11.1853</v>
      </c>
      <c r="E81" s="1">
        <v>1.5666</v>
      </c>
      <c r="F81" s="1">
        <v>-12.3109</v>
      </c>
      <c r="G81" s="1">
        <v>4.1791</v>
      </c>
      <c r="H81" s="1">
        <v>-1.7732000000000001</v>
      </c>
      <c r="I81" s="1">
        <v>-3.3687</v>
      </c>
      <c r="J81" s="1">
        <v>12.055899999999999</v>
      </c>
      <c r="K81" s="1">
        <v>-0.1457</v>
      </c>
      <c r="L81" s="1">
        <v>4.6773999999999996</v>
      </c>
      <c r="M81" s="1">
        <v>6.3562000000000003</v>
      </c>
      <c r="N81" s="1">
        <v>-1.3216000000000001</v>
      </c>
      <c r="O81" s="1">
        <v>13.6541</v>
      </c>
      <c r="P81" s="1">
        <v>-5.9255000000000004</v>
      </c>
      <c r="Q81" s="1">
        <v>1.3904000000000001</v>
      </c>
      <c r="R81" s="1">
        <v>0.2656</v>
      </c>
      <c r="S81" s="1">
        <v>2.1604000000000001</v>
      </c>
      <c r="T81" s="1">
        <v>6.7060000000000004</v>
      </c>
      <c r="U81" s="1">
        <v>1.1454</v>
      </c>
      <c r="V81" s="1">
        <v>-0.96799999999999997</v>
      </c>
      <c r="W81" s="1">
        <v>1.6426000000000001</v>
      </c>
      <c r="X81" s="1">
        <v>6.0256999999999996</v>
      </c>
      <c r="Y81" s="1">
        <v>-9.4243000000000006</v>
      </c>
      <c r="Z81" s="1">
        <v>12.0785</v>
      </c>
      <c r="AA81" s="1">
        <v>12.4711</v>
      </c>
      <c r="AB81" s="1">
        <v>8.9253</v>
      </c>
      <c r="AC81" s="1">
        <v>3.5908000000000002</v>
      </c>
      <c r="AD81" s="1">
        <v>-1.5114000000000001</v>
      </c>
      <c r="AE81" s="1">
        <v>0.28520000000000001</v>
      </c>
      <c r="AF81" s="1">
        <v>-5.7845000000000004</v>
      </c>
      <c r="AG81" s="1">
        <v>-2.5813999999999999</v>
      </c>
      <c r="AH81" s="1">
        <v>0.14169999999999999</v>
      </c>
      <c r="AI81" s="1">
        <v>2.3220999999999998</v>
      </c>
      <c r="AJ81" s="1">
        <v>10.701700000000001</v>
      </c>
      <c r="AK81" s="1">
        <v>-3.1547000000000001</v>
      </c>
      <c r="AL81" s="1">
        <v>6.5277000000000003</v>
      </c>
      <c r="AM81" s="1">
        <v>8.2286000000000001</v>
      </c>
      <c r="AN81" s="1">
        <v>-7.4151999999999996</v>
      </c>
      <c r="AO81" s="1">
        <v>8.9396000000000004</v>
      </c>
      <c r="AP81" s="1">
        <v>1.3556999999999999</v>
      </c>
      <c r="AQ81" s="1">
        <v>5.5708000000000002</v>
      </c>
      <c r="AR81" s="1">
        <v>6.1101999999999999</v>
      </c>
      <c r="AS81" s="1">
        <v>-4.5167000000000002</v>
      </c>
      <c r="AT81" s="1">
        <v>-2.2004000000000001</v>
      </c>
      <c r="AU81" s="1">
        <v>0.54900000000000004</v>
      </c>
      <c r="AV81" s="1">
        <v>-21.9298</v>
      </c>
      <c r="AW81" s="1">
        <v>8.2916989999999995</v>
      </c>
      <c r="AX81" s="1">
        <v>3.0996000000000001</v>
      </c>
      <c r="AY81" s="1">
        <v>13.1351</v>
      </c>
      <c r="BA81">
        <v>1.2946</v>
      </c>
    </row>
    <row r="82" spans="1:53">
      <c r="A82" s="1">
        <v>200704</v>
      </c>
      <c r="B82" s="1">
        <v>14.4518</v>
      </c>
      <c r="C82" s="1">
        <v>6.6546000000000003</v>
      </c>
      <c r="D82" s="1">
        <v>4.3292000000000002</v>
      </c>
      <c r="E82" s="1">
        <v>21.563600000000001</v>
      </c>
      <c r="F82" s="1">
        <v>5.1755000000000004</v>
      </c>
      <c r="G82" s="1">
        <v>-4.1124000000000001</v>
      </c>
      <c r="H82" s="1">
        <v>6.8783000000000003</v>
      </c>
      <c r="I82" s="1">
        <v>2.4866000000000001</v>
      </c>
      <c r="J82" s="1">
        <v>-0.35930000000000001</v>
      </c>
      <c r="K82" s="1">
        <v>6.1726999999999999</v>
      </c>
      <c r="L82" s="1">
        <v>4.1601999999999997</v>
      </c>
      <c r="M82" s="1">
        <v>7.9855999999999998</v>
      </c>
      <c r="N82" s="1">
        <v>3.6225000000000001</v>
      </c>
      <c r="O82" s="1">
        <v>8.2486999999999995</v>
      </c>
      <c r="P82" s="1">
        <v>1.4966999999999999</v>
      </c>
      <c r="Q82" s="1">
        <v>1.7537</v>
      </c>
      <c r="R82" s="1">
        <v>3.2917000000000001</v>
      </c>
      <c r="S82" s="1">
        <v>2.052</v>
      </c>
      <c r="T82" s="1">
        <v>5.2371999999999996</v>
      </c>
      <c r="U82" s="1">
        <v>8.3457000000000008</v>
      </c>
      <c r="V82" s="1">
        <v>8.2575000000000003</v>
      </c>
      <c r="W82" s="1">
        <v>9.2940009999999997</v>
      </c>
      <c r="X82" s="1">
        <v>8.8779000000000003</v>
      </c>
      <c r="Y82" s="1">
        <v>7.0621</v>
      </c>
      <c r="Z82" s="1">
        <v>8.9005989999999997</v>
      </c>
      <c r="AA82" s="1">
        <v>4.3806000000000003</v>
      </c>
      <c r="AB82" s="1">
        <v>8.4865999999999993</v>
      </c>
      <c r="AC82" s="1">
        <v>-0.98680000000000001</v>
      </c>
      <c r="AD82" s="1">
        <v>6.5412999999999997</v>
      </c>
      <c r="AE82" s="1">
        <v>-5.2321999999999997</v>
      </c>
      <c r="AF82" s="1">
        <v>5.7942999999999998</v>
      </c>
      <c r="AG82" s="1">
        <v>8.1125000000000007</v>
      </c>
      <c r="AH82" s="1">
        <v>3.7370000000000001</v>
      </c>
      <c r="AI82" s="1">
        <v>-7.6593</v>
      </c>
      <c r="AJ82" s="1">
        <v>2.8348</v>
      </c>
      <c r="AK82" s="1">
        <v>8.9969009999999994</v>
      </c>
      <c r="AL82" s="1">
        <v>6.5759999999999996</v>
      </c>
      <c r="AM82" s="1">
        <v>0.8448</v>
      </c>
      <c r="AN82" s="1">
        <v>8.2262000000000004</v>
      </c>
      <c r="AO82" s="1">
        <v>2.7522000000000002</v>
      </c>
      <c r="AP82" s="1">
        <v>8.1483989999999995</v>
      </c>
      <c r="AQ82" s="1">
        <v>5.2729999999999997</v>
      </c>
      <c r="AR82" s="1">
        <v>2.0184000000000002</v>
      </c>
      <c r="AS82" s="1">
        <v>11.974500000000001</v>
      </c>
      <c r="AT82" s="1">
        <v>9.5322999999999993</v>
      </c>
      <c r="AU82" s="1">
        <v>3.7629000000000001</v>
      </c>
      <c r="AV82" s="1">
        <v>0.32100000000000001</v>
      </c>
      <c r="AW82" s="1">
        <v>6.6258999999999997</v>
      </c>
      <c r="AX82" s="1">
        <v>1.1335999999999999</v>
      </c>
      <c r="AY82" s="1">
        <v>7.6365999999999996</v>
      </c>
      <c r="BA82">
        <v>3.9821</v>
      </c>
    </row>
    <row r="83" spans="1:53">
      <c r="A83" s="1">
        <v>200705</v>
      </c>
      <c r="B83" s="1">
        <v>2.8803999999999998</v>
      </c>
      <c r="C83" s="1">
        <v>6.1467999999999998</v>
      </c>
      <c r="D83" s="1">
        <v>17.695499999999999</v>
      </c>
      <c r="E83" s="1">
        <v>2.7614999999999998</v>
      </c>
      <c r="F83" s="1">
        <v>6.3914</v>
      </c>
      <c r="G83" s="1">
        <v>3.5882999999999998</v>
      </c>
      <c r="H83" s="1">
        <v>7.2218999999999998</v>
      </c>
      <c r="I83" s="1">
        <v>1.1773</v>
      </c>
      <c r="J83" s="1">
        <v>-2.5350000000000001</v>
      </c>
      <c r="K83" s="1">
        <v>-2.8462999999999998</v>
      </c>
      <c r="L83" s="1">
        <v>7.9722999999999997</v>
      </c>
      <c r="M83" s="1">
        <v>6.5362999999999998</v>
      </c>
      <c r="N83" s="1">
        <v>-5.6036999999999999</v>
      </c>
      <c r="O83" s="1">
        <v>27.601400000000002</v>
      </c>
      <c r="P83" s="1">
        <v>-6.1136999999999997</v>
      </c>
      <c r="Q83" s="1">
        <v>14.012600000000001</v>
      </c>
      <c r="R83" s="1">
        <v>13.0403</v>
      </c>
      <c r="S83" s="1">
        <v>-0.47689999999999999</v>
      </c>
      <c r="T83" s="1">
        <v>9.1080000000000005</v>
      </c>
      <c r="U83" s="1">
        <v>6.4265999999999996</v>
      </c>
      <c r="V83" s="1">
        <v>8.7796000000000003</v>
      </c>
      <c r="W83" s="1">
        <v>3.2888999999999999</v>
      </c>
      <c r="X83" s="1">
        <v>11.4537</v>
      </c>
      <c r="Y83" s="1">
        <v>6.2004999999999999</v>
      </c>
      <c r="Z83" s="1">
        <v>6.4218000000000002</v>
      </c>
      <c r="AA83" s="1">
        <v>-0.2089</v>
      </c>
      <c r="AB83" s="1">
        <v>8.8889010000000006</v>
      </c>
      <c r="AC83" s="1">
        <v>11.162800000000001</v>
      </c>
      <c r="AD83" s="1">
        <v>-0.25209999999999999</v>
      </c>
      <c r="AE83" s="1">
        <v>2.5605000000000002</v>
      </c>
      <c r="AF83" s="1">
        <v>-4.2436999999999996</v>
      </c>
      <c r="AG83" s="1">
        <v>0.45340000000000003</v>
      </c>
      <c r="AH83" s="1">
        <v>-9.8495000000000008</v>
      </c>
      <c r="AI83" s="1">
        <v>1.8580000000000001</v>
      </c>
      <c r="AJ83" s="1">
        <v>9.8033000000000001</v>
      </c>
      <c r="AK83" s="1">
        <v>-1.8816999999999999</v>
      </c>
      <c r="AL83" s="1">
        <v>8.8683999999999994</v>
      </c>
      <c r="AM83" s="1">
        <v>4.1885000000000003</v>
      </c>
      <c r="AN83" s="1">
        <v>1.4339999999999999</v>
      </c>
      <c r="AO83" s="1">
        <v>22.392900000000001</v>
      </c>
      <c r="AP83" s="1">
        <v>7.2022000000000004</v>
      </c>
      <c r="AQ83" s="1">
        <v>5.3657000000000004</v>
      </c>
      <c r="AR83" s="1">
        <v>11.0562</v>
      </c>
      <c r="AS83" s="1">
        <v>-5.7742000000000004</v>
      </c>
      <c r="AT83" s="1">
        <v>2</v>
      </c>
      <c r="AU83" s="1">
        <v>-0.70599999999999996</v>
      </c>
      <c r="AV83" s="1">
        <v>4.4800000000000004</v>
      </c>
      <c r="AW83" s="1">
        <v>5.3887</v>
      </c>
      <c r="AX83" s="1">
        <v>-3.7524000000000002</v>
      </c>
      <c r="AY83" s="1">
        <v>0.44219999999999998</v>
      </c>
      <c r="BA83">
        <v>3.8932000000000002</v>
      </c>
    </row>
    <row r="84" spans="1:53">
      <c r="A84" s="1">
        <v>200706</v>
      </c>
      <c r="B84" s="1">
        <v>6.4196999999999997</v>
      </c>
      <c r="C84" s="1">
        <v>0.82830009999999998</v>
      </c>
      <c r="D84" s="1">
        <v>5.2739000000000003</v>
      </c>
      <c r="E84" s="1">
        <v>2.0005000000000002</v>
      </c>
      <c r="F84" s="1">
        <v>2.8708</v>
      </c>
      <c r="G84" s="1">
        <v>-2.3460999999999999</v>
      </c>
      <c r="H84" s="1">
        <v>-1.4938</v>
      </c>
      <c r="I84" s="1">
        <v>-3.3959000000000001</v>
      </c>
      <c r="J84" s="1">
        <v>0.97189999999999999</v>
      </c>
      <c r="K84" s="1">
        <v>-4.3028000000000004</v>
      </c>
      <c r="L84" s="1">
        <v>-9.8000000000000004E-2</v>
      </c>
      <c r="M84" s="1">
        <v>3.3647</v>
      </c>
      <c r="N84" s="1">
        <v>-13.835900000000001</v>
      </c>
      <c r="O84" s="1">
        <v>-12.028499999999999</v>
      </c>
      <c r="P84" s="1">
        <v>-4.2866</v>
      </c>
      <c r="Q84" s="1">
        <v>-5.4215</v>
      </c>
      <c r="R84" s="1">
        <v>5.4115000000000002</v>
      </c>
      <c r="S84" s="1">
        <v>-4.9688999999999997</v>
      </c>
      <c r="T84" s="1">
        <v>-9.1742000000000008</v>
      </c>
      <c r="U84" s="1">
        <v>3.0407000000000002</v>
      </c>
      <c r="V84" s="1">
        <v>-4.4648000000000003</v>
      </c>
      <c r="W84" s="1">
        <v>-0.55220000000000002</v>
      </c>
      <c r="X84" s="1">
        <v>-2.1387</v>
      </c>
      <c r="Y84" s="1">
        <v>0.70389999999999997</v>
      </c>
      <c r="Z84" s="1">
        <v>-1.0185</v>
      </c>
      <c r="AA84" s="1">
        <v>4.0940000000000003</v>
      </c>
      <c r="AB84" s="1">
        <v>-4.0933999999999999</v>
      </c>
      <c r="AC84" s="1">
        <v>2.8462999999999998</v>
      </c>
      <c r="AD84" s="1">
        <v>6.7690000000000001</v>
      </c>
      <c r="AE84" s="1">
        <v>-3.4165999999999999</v>
      </c>
      <c r="AF84" s="1">
        <v>4.5713999999999997</v>
      </c>
      <c r="AG84" s="1">
        <v>-2.4638</v>
      </c>
      <c r="AH84" s="1">
        <v>-7.6883999999999997</v>
      </c>
      <c r="AI84" s="1">
        <v>-5.9391999999999996</v>
      </c>
      <c r="AJ84" s="1">
        <v>0.80390010000000001</v>
      </c>
      <c r="AK84" s="1">
        <v>-1.8371999999999999</v>
      </c>
      <c r="AL84" s="1">
        <v>7.1757999999999997</v>
      </c>
      <c r="AM84" s="1">
        <v>7.99</v>
      </c>
      <c r="AN84" s="1">
        <v>7.4843999999999999</v>
      </c>
      <c r="AO84" s="1">
        <v>-3.1419000000000001</v>
      </c>
      <c r="AP84" s="1">
        <v>5.8341000000000003</v>
      </c>
      <c r="AQ84" s="1">
        <v>2.149</v>
      </c>
      <c r="AR84" s="1">
        <v>0.70740000000000003</v>
      </c>
      <c r="AS84" s="1">
        <v>3.9491999999999998</v>
      </c>
      <c r="AT84" s="1">
        <v>-2.0668000000000002</v>
      </c>
      <c r="AU84" s="1">
        <v>1.6299999999999999E-2</v>
      </c>
      <c r="AV84" s="1">
        <v>-4.4409999999999998</v>
      </c>
      <c r="AW84" s="1">
        <v>2.4695</v>
      </c>
      <c r="AX84" s="1">
        <v>-6.3460000000000001</v>
      </c>
      <c r="AY84" s="1">
        <v>-4.7289000000000003</v>
      </c>
      <c r="BA84">
        <v>-1.4754</v>
      </c>
    </row>
    <row r="85" spans="1:53">
      <c r="A85" s="1">
        <v>200707</v>
      </c>
      <c r="B85" s="1">
        <v>-6.2716000000000003</v>
      </c>
      <c r="C85" s="1">
        <v>53.210299999999997</v>
      </c>
      <c r="D85" s="1">
        <v>1.1071</v>
      </c>
      <c r="E85" s="1">
        <v>-6.0382999999999996</v>
      </c>
      <c r="F85" s="1">
        <v>10.335900000000001</v>
      </c>
      <c r="G85" s="1">
        <v>-6.9507000000000003</v>
      </c>
      <c r="H85" s="1">
        <v>-5.5100000000000003E-2</v>
      </c>
      <c r="I85" s="1">
        <v>-6.883</v>
      </c>
      <c r="J85" s="1">
        <v>-3.8069999999999999</v>
      </c>
      <c r="K85" s="1">
        <v>-16.430900000000001</v>
      </c>
      <c r="L85" s="1">
        <v>-7.0224000000000002</v>
      </c>
      <c r="M85" s="1">
        <v>-7.5521000000000003</v>
      </c>
      <c r="N85" s="1">
        <v>-6.9969999999999999</v>
      </c>
      <c r="O85" s="1">
        <v>-10.815</v>
      </c>
      <c r="P85" s="1">
        <v>12.1709</v>
      </c>
      <c r="Q85" s="1">
        <v>4.5057</v>
      </c>
      <c r="R85" s="1">
        <v>-6.4863</v>
      </c>
      <c r="S85" s="1">
        <v>-4.7339000000000002</v>
      </c>
      <c r="T85" s="1">
        <v>2.3016999999999999</v>
      </c>
      <c r="U85" s="1">
        <v>-5.5833000000000004</v>
      </c>
      <c r="V85" s="1">
        <v>-12.4026</v>
      </c>
      <c r="W85" s="1">
        <v>-1.6185</v>
      </c>
      <c r="X85" s="1">
        <v>-2.5733000000000001</v>
      </c>
      <c r="Y85" s="1">
        <v>-9.2927999999999997</v>
      </c>
      <c r="Z85" s="1">
        <v>-9.2743009999999995</v>
      </c>
      <c r="AA85" s="1">
        <v>-2.4500000000000002</v>
      </c>
      <c r="AB85" s="1">
        <v>6.0885999999999996</v>
      </c>
      <c r="AC85" s="1">
        <v>-5.0689000000000002</v>
      </c>
      <c r="AD85" s="1">
        <v>-5.8663999999999996</v>
      </c>
      <c r="AE85" s="1">
        <v>-4.7706</v>
      </c>
      <c r="AF85" s="1">
        <v>-12.0219</v>
      </c>
      <c r="AG85" s="1">
        <v>-2.0535999999999999</v>
      </c>
      <c r="AH85" s="1">
        <v>-11.874700000000001</v>
      </c>
      <c r="AI85" s="1">
        <v>-3.9083999999999999</v>
      </c>
      <c r="AJ85" s="1">
        <v>9.1366999999999994</v>
      </c>
      <c r="AK85" s="1">
        <v>5.2207999999999997</v>
      </c>
      <c r="AL85" s="1">
        <v>3.7172999999999998</v>
      </c>
      <c r="AM85" s="1">
        <v>-5.6538000000000004</v>
      </c>
      <c r="AN85" s="1">
        <v>-2.5531999999999999</v>
      </c>
      <c r="AO85" s="1">
        <v>-7.9386010000000002</v>
      </c>
      <c r="AP85" s="1">
        <v>-2.2631000000000001</v>
      </c>
      <c r="AQ85" s="1">
        <v>-4.7004999999999999</v>
      </c>
      <c r="AR85" s="1">
        <v>-0.75439999999999996</v>
      </c>
      <c r="AS85" s="1">
        <v>-5.8182999999999998</v>
      </c>
      <c r="AT85" s="1">
        <v>-5.5194999999999999</v>
      </c>
      <c r="AU85" s="1">
        <v>-13.5913</v>
      </c>
      <c r="AV85" s="1">
        <v>11.218</v>
      </c>
      <c r="AW85" s="1">
        <v>0.748</v>
      </c>
      <c r="AX85" s="1">
        <v>-6.9398999999999997</v>
      </c>
      <c r="AY85" s="1">
        <v>-4.9435000000000002</v>
      </c>
      <c r="BA85">
        <v>-3.1758000000000002</v>
      </c>
    </row>
    <row r="86" spans="1:53">
      <c r="A86" s="1">
        <v>200708</v>
      </c>
      <c r="B86" s="1">
        <v>-2.6996000000000002</v>
      </c>
      <c r="C86" s="1">
        <v>4.0778999999999996</v>
      </c>
      <c r="D86" s="1">
        <v>3.6956000000000002</v>
      </c>
      <c r="E86" s="1">
        <v>6.2492000000000001</v>
      </c>
      <c r="F86" s="1">
        <v>9.4145000000000003</v>
      </c>
      <c r="G86" s="1">
        <v>4.0316000000000001</v>
      </c>
      <c r="H86" s="1">
        <v>1.4069</v>
      </c>
      <c r="I86" s="1">
        <v>6.1731999999999996</v>
      </c>
      <c r="J86" s="1">
        <v>0.94450000000000001</v>
      </c>
      <c r="K86" s="1">
        <v>-5.4847000000000001</v>
      </c>
      <c r="L86" s="1">
        <v>-0.69089999999999996</v>
      </c>
      <c r="M86" s="1">
        <v>1.3614999999999999</v>
      </c>
      <c r="N86" s="1">
        <v>10.6668</v>
      </c>
      <c r="O86" s="1">
        <v>10.2858</v>
      </c>
      <c r="P86" s="1">
        <v>5.1509</v>
      </c>
      <c r="Q86" s="1">
        <v>-1.7363</v>
      </c>
      <c r="R86" s="1">
        <v>-1.9723999999999999</v>
      </c>
      <c r="S86" s="1">
        <v>2.4068000000000001</v>
      </c>
      <c r="T86" s="1">
        <v>-4.2953000000000001</v>
      </c>
      <c r="U86" s="1">
        <v>5.1192000000000002</v>
      </c>
      <c r="V86" s="1">
        <v>1.1970000000000001</v>
      </c>
      <c r="W86" s="1">
        <v>-5.2290999999999999</v>
      </c>
      <c r="X86" s="1">
        <v>-2.7141000000000002</v>
      </c>
      <c r="Y86" s="1">
        <v>10.0181</v>
      </c>
      <c r="Z86" s="1">
        <v>2.4175</v>
      </c>
      <c r="AA86" s="1">
        <v>0.95840000000000003</v>
      </c>
      <c r="AB86" s="1">
        <v>-7.3855000000000004</v>
      </c>
      <c r="AC86" s="1">
        <v>4.0899999999999999E-2</v>
      </c>
      <c r="AD86" s="1">
        <v>0.4849</v>
      </c>
      <c r="AE86" s="1">
        <v>4.8456000000000001</v>
      </c>
      <c r="AF86" s="1">
        <v>-3.4782999999999999</v>
      </c>
      <c r="AG86" s="1">
        <v>4.2826000000000004</v>
      </c>
      <c r="AH86" s="1">
        <v>-5.8015999999999996</v>
      </c>
      <c r="AI86" s="1">
        <v>6.9073000000000002</v>
      </c>
      <c r="AJ86" s="1">
        <v>4.8333000000000004</v>
      </c>
      <c r="AK86" s="1">
        <v>0</v>
      </c>
      <c r="AL86" s="1">
        <v>10.077</v>
      </c>
      <c r="AM86" s="1">
        <v>10.7522</v>
      </c>
      <c r="AN86" s="1">
        <v>-1.9849000000000001</v>
      </c>
      <c r="AO86" s="1">
        <v>-1.9383999999999999</v>
      </c>
      <c r="AP86" s="1">
        <v>-4.4200000000000003E-2</v>
      </c>
      <c r="AQ86" s="1">
        <v>0.93820000000000003</v>
      </c>
      <c r="AR86" s="1">
        <v>-4.5872000000000002</v>
      </c>
      <c r="AS86" s="1">
        <v>4.5415999999999999</v>
      </c>
      <c r="AT86" s="1">
        <v>-1.89</v>
      </c>
      <c r="AU86" s="1">
        <v>3.7252999999999998</v>
      </c>
      <c r="AV86" s="1">
        <v>-14.2651</v>
      </c>
      <c r="AW86" s="1">
        <v>2.3759000000000001</v>
      </c>
      <c r="AX86" s="1">
        <v>8.9840999999999998</v>
      </c>
      <c r="AY86" s="1">
        <v>4.8822000000000001</v>
      </c>
      <c r="BA86">
        <v>1.1631</v>
      </c>
    </row>
    <row r="87" spans="1:53">
      <c r="A87" s="1">
        <v>200709</v>
      </c>
      <c r="B87" s="1">
        <v>6.8632999999999997</v>
      </c>
      <c r="C87" s="1">
        <v>3.9407000000000001</v>
      </c>
      <c r="D87" s="1">
        <v>0.52800000000000002</v>
      </c>
      <c r="E87" s="1">
        <v>7.7629000000000001</v>
      </c>
      <c r="F87" s="1">
        <v>8.3903999999999996</v>
      </c>
      <c r="G87" s="1">
        <v>-8.3796009999999992</v>
      </c>
      <c r="H87" s="1">
        <v>10.527799999999999</v>
      </c>
      <c r="I87" s="1">
        <v>1.6612</v>
      </c>
      <c r="J87" s="1">
        <v>11.4129</v>
      </c>
      <c r="K87" s="1">
        <v>-0.95550000000000002</v>
      </c>
      <c r="L87" s="1">
        <v>2.8504999999999998</v>
      </c>
      <c r="M87" s="1">
        <v>-17.1694</v>
      </c>
      <c r="N87" s="1">
        <v>5.3518999999999997</v>
      </c>
      <c r="O87" s="1">
        <v>15.340199999999999</v>
      </c>
      <c r="P87" s="1">
        <v>5.6231999999999998</v>
      </c>
      <c r="Q87" s="1">
        <v>5.7306999999999997</v>
      </c>
      <c r="R87" s="1">
        <v>8.6518999999999995</v>
      </c>
      <c r="S87" s="1">
        <v>3.2942</v>
      </c>
      <c r="T87" s="1">
        <v>1.3669</v>
      </c>
      <c r="U87" s="1">
        <v>1.9311</v>
      </c>
      <c r="V87" s="1">
        <v>3.9878</v>
      </c>
      <c r="W87" s="1">
        <v>9.5086999999999993</v>
      </c>
      <c r="X87" s="1">
        <v>5.1231</v>
      </c>
      <c r="Y87" s="1">
        <v>0</v>
      </c>
      <c r="Z87" s="1">
        <v>-1.9413</v>
      </c>
      <c r="AA87" s="1">
        <v>0.98200010000000004</v>
      </c>
      <c r="AB87" s="1">
        <v>11.4422</v>
      </c>
      <c r="AC87" s="1">
        <v>1.0866</v>
      </c>
      <c r="AD87" s="1">
        <v>-8.9399999999999993E-2</v>
      </c>
      <c r="AE87" s="1">
        <v>-5.2664999999999997</v>
      </c>
      <c r="AF87" s="1">
        <v>-1.1657999999999999</v>
      </c>
      <c r="AG87" s="1">
        <v>6.7561999999999998</v>
      </c>
      <c r="AH87" s="1">
        <v>5.6954000000000002</v>
      </c>
      <c r="AI87" s="1">
        <v>-1.9698</v>
      </c>
      <c r="AJ87" s="1">
        <v>12.865399999999999</v>
      </c>
      <c r="AK87" s="1">
        <v>9.0342000000000002</v>
      </c>
      <c r="AL87" s="1">
        <v>13.393599999999999</v>
      </c>
      <c r="AM87" s="1">
        <v>26.207999999999998</v>
      </c>
      <c r="AN87" s="1">
        <v>11.235300000000001</v>
      </c>
      <c r="AO87" s="1">
        <v>5.8080999999999996</v>
      </c>
      <c r="AP87" s="1">
        <v>4.7214999999999998</v>
      </c>
      <c r="AQ87" s="1">
        <v>10.662599999999999</v>
      </c>
      <c r="AR87" s="1">
        <v>1.3187</v>
      </c>
      <c r="AS87" s="1">
        <v>-1.9522999999999999</v>
      </c>
      <c r="AT87" s="1">
        <v>1.2259</v>
      </c>
      <c r="AU87" s="1">
        <v>4.4565999999999999</v>
      </c>
      <c r="AV87" s="1">
        <v>13.1092</v>
      </c>
      <c r="AW87" s="1">
        <v>-3.4293</v>
      </c>
      <c r="AX87" s="1">
        <v>1.9084000000000001</v>
      </c>
      <c r="AY87" s="1">
        <v>5.4482999999999997</v>
      </c>
      <c r="BA87">
        <v>4.0849000000000002</v>
      </c>
    </row>
    <row r="88" spans="1:53">
      <c r="A88" s="1">
        <v>200710</v>
      </c>
      <c r="B88" s="1">
        <v>-10.6313</v>
      </c>
      <c r="C88" s="1">
        <v>42.117400000000004</v>
      </c>
      <c r="D88" s="1">
        <v>25.6828</v>
      </c>
      <c r="E88" s="1">
        <v>-4.0389999999999997</v>
      </c>
      <c r="F88" s="1">
        <v>2.3696999999999999</v>
      </c>
      <c r="G88" s="1">
        <v>8.7957999999999998</v>
      </c>
      <c r="H88" s="1">
        <v>1.0829</v>
      </c>
      <c r="I88" s="1">
        <v>-7.3285</v>
      </c>
      <c r="J88" s="1">
        <v>14.839</v>
      </c>
      <c r="K88" s="1">
        <v>-4.0830000000000002</v>
      </c>
      <c r="L88" s="1">
        <v>1.5305</v>
      </c>
      <c r="M88" s="1">
        <v>-11.4846</v>
      </c>
      <c r="N88" s="1">
        <v>4.3299000000000003</v>
      </c>
      <c r="O88" s="1">
        <v>8.7302</v>
      </c>
      <c r="P88" s="1">
        <v>-10.6751</v>
      </c>
      <c r="Q88" s="1">
        <v>5.0136000000000003</v>
      </c>
      <c r="R88" s="1">
        <v>-5.6790000000000003</v>
      </c>
      <c r="S88" s="1">
        <v>2.4710999999999999</v>
      </c>
      <c r="T88" s="1">
        <v>0</v>
      </c>
      <c r="U88" s="1">
        <v>6.5648</v>
      </c>
      <c r="V88" s="1">
        <v>-8.7423000000000002</v>
      </c>
      <c r="W88" s="1">
        <v>11.9682</v>
      </c>
      <c r="X88" s="1">
        <v>8.6616999999999997</v>
      </c>
      <c r="Y88" s="1">
        <v>3.3786999999999998</v>
      </c>
      <c r="Z88" s="1">
        <v>4.8376999999999999</v>
      </c>
      <c r="AA88" s="1">
        <v>5.2187999999999999</v>
      </c>
      <c r="AB88" s="1">
        <v>-16.704000000000001</v>
      </c>
      <c r="AC88" s="1">
        <v>-1.7847999999999999</v>
      </c>
      <c r="AD88" s="1">
        <v>4.4543999999999997</v>
      </c>
      <c r="AE88" s="1">
        <v>3.9268000000000001</v>
      </c>
      <c r="AF88" s="1">
        <v>-3.8445</v>
      </c>
      <c r="AG88" s="1">
        <v>-15.6798</v>
      </c>
      <c r="AH88" s="1">
        <v>-5.7644000000000002</v>
      </c>
      <c r="AI88" s="1">
        <v>-5.4290000000000003</v>
      </c>
      <c r="AJ88" s="1">
        <v>5.4935999999999998</v>
      </c>
      <c r="AK88" s="1">
        <v>7.2553000000000001</v>
      </c>
      <c r="AL88" s="1">
        <v>9.7375000000000007</v>
      </c>
      <c r="AM88" s="1">
        <v>19.971800000000002</v>
      </c>
      <c r="AN88" s="1">
        <v>12.307700000000001</v>
      </c>
      <c r="AO88" s="1">
        <v>3.7004999999999999</v>
      </c>
      <c r="AP88" s="1">
        <v>11.048999999999999</v>
      </c>
      <c r="AQ88" s="1">
        <v>12.259600000000001</v>
      </c>
      <c r="AR88" s="1">
        <v>-8.14E-2</v>
      </c>
      <c r="AS88" s="1">
        <v>-7.4668000000000001</v>
      </c>
      <c r="AT88" s="1">
        <v>0.57669999999999999</v>
      </c>
      <c r="AU88" s="1">
        <v>-8.3756000000000004</v>
      </c>
      <c r="AV88" s="1">
        <v>-7.5780000000000003</v>
      </c>
      <c r="AW88" s="1">
        <v>11.6631</v>
      </c>
      <c r="AX88" s="1">
        <v>2.5682</v>
      </c>
      <c r="AY88" s="1">
        <v>8.5791000000000004</v>
      </c>
      <c r="BA88">
        <v>2.5832999999999999</v>
      </c>
    </row>
    <row r="89" spans="1:53">
      <c r="A89" s="1">
        <v>200711</v>
      </c>
      <c r="B89" s="1">
        <v>-3.1595</v>
      </c>
      <c r="C89" s="1">
        <v>0.24779999999999999</v>
      </c>
      <c r="D89" s="1">
        <v>-8.1069990000000001</v>
      </c>
      <c r="E89" s="1">
        <v>-7.2877999999999998</v>
      </c>
      <c r="F89" s="1">
        <v>6.5972</v>
      </c>
      <c r="G89" s="1">
        <v>-10.995100000000001</v>
      </c>
      <c r="H89" s="1">
        <v>2.1427</v>
      </c>
      <c r="I89" s="1">
        <v>-2.4074</v>
      </c>
      <c r="J89" s="1">
        <v>-5.6439000000000004</v>
      </c>
      <c r="K89" s="1">
        <v>4.3855000000000004</v>
      </c>
      <c r="L89" s="1">
        <v>-2.5209000000000001</v>
      </c>
      <c r="M89" s="1">
        <v>-5.3796999999999997</v>
      </c>
      <c r="N89" s="1">
        <v>-4.8307000000000002</v>
      </c>
      <c r="O89" s="1">
        <v>-5.5671999999999997</v>
      </c>
      <c r="P89" s="1">
        <v>-17.849499999999999</v>
      </c>
      <c r="Q89" s="1">
        <v>-6.2079000000000004</v>
      </c>
      <c r="R89" s="1">
        <v>-4.0903</v>
      </c>
      <c r="S89" s="1">
        <v>5.2911000000000001</v>
      </c>
      <c r="T89" s="1">
        <v>-0.85189999999999999</v>
      </c>
      <c r="U89" s="1">
        <v>0.85239989999999999</v>
      </c>
      <c r="V89" s="1">
        <v>-4.2023000000000001</v>
      </c>
      <c r="W89" s="1">
        <v>-4.1287000000000003</v>
      </c>
      <c r="X89" s="1">
        <v>-6.1448999999999998</v>
      </c>
      <c r="Y89" s="1">
        <v>-6.3372000000000002</v>
      </c>
      <c r="Z89" s="1">
        <v>-7.3974000000000002</v>
      </c>
      <c r="AA89" s="1">
        <v>10.2317</v>
      </c>
      <c r="AB89" s="1">
        <v>-13.0817</v>
      </c>
      <c r="AC89" s="1">
        <v>-7.6097000000000001</v>
      </c>
      <c r="AD89" s="1">
        <v>-9.5393000000000008</v>
      </c>
      <c r="AE89" s="1">
        <v>-3.5343</v>
      </c>
      <c r="AF89" s="1">
        <v>-8.0871999999999993</v>
      </c>
      <c r="AG89" s="1">
        <v>7.1879999999999997</v>
      </c>
      <c r="AH89" s="1">
        <v>-4.3883000000000001</v>
      </c>
      <c r="AI89" s="1">
        <v>-8.7812999999999999</v>
      </c>
      <c r="AJ89" s="1">
        <v>-4.242</v>
      </c>
      <c r="AK89" s="1">
        <v>2.7751999999999999</v>
      </c>
      <c r="AL89" s="1">
        <v>-6.8544</v>
      </c>
      <c r="AM89" s="1">
        <v>-36.161799999999999</v>
      </c>
      <c r="AN89" s="1">
        <v>-14.383599999999999</v>
      </c>
      <c r="AO89" s="1">
        <v>-5.0567000000000002</v>
      </c>
      <c r="AP89" s="1">
        <v>-11.665100000000001</v>
      </c>
      <c r="AQ89" s="1">
        <v>-11.3383</v>
      </c>
      <c r="AR89" s="1">
        <v>2.6594000000000002</v>
      </c>
      <c r="AS89" s="1">
        <v>-8.0096000000000007</v>
      </c>
      <c r="AT89" s="1">
        <v>-3.2109999999999999</v>
      </c>
      <c r="AU89" s="1">
        <v>-1.7176</v>
      </c>
      <c r="AV89" s="1">
        <v>-7.0739000000000001</v>
      </c>
      <c r="AW89" s="1">
        <v>-1.4313</v>
      </c>
      <c r="AX89" s="1">
        <v>4.3818999999999999</v>
      </c>
      <c r="AY89" s="1">
        <v>-5.7527999999999997</v>
      </c>
      <c r="BA89">
        <v>-4.9326999999999996</v>
      </c>
    </row>
    <row r="90" spans="1:53">
      <c r="A90" s="1">
        <v>200712</v>
      </c>
      <c r="B90" s="1">
        <v>5.7965999999999998</v>
      </c>
      <c r="C90" s="1">
        <v>-1.4281999999999999</v>
      </c>
      <c r="D90" s="1">
        <v>-22.442</v>
      </c>
      <c r="E90" s="1">
        <v>1.034</v>
      </c>
      <c r="F90" s="1">
        <v>9.3376999999999999</v>
      </c>
      <c r="G90" s="1">
        <v>-4.4260999999999999</v>
      </c>
      <c r="H90" s="1">
        <v>-0.83430000000000004</v>
      </c>
      <c r="I90" s="1">
        <v>-14.9945</v>
      </c>
      <c r="J90" s="1">
        <v>-4.1233000000000004</v>
      </c>
      <c r="K90" s="1">
        <v>-10.934699999999999</v>
      </c>
      <c r="L90" s="1">
        <v>5.3357999999999999</v>
      </c>
      <c r="M90" s="1">
        <v>2.8169</v>
      </c>
      <c r="N90" s="1">
        <v>-11.772500000000001</v>
      </c>
      <c r="O90" s="1">
        <v>11.7517</v>
      </c>
      <c r="P90" s="1">
        <v>-2.2437999999999998</v>
      </c>
      <c r="Q90" s="1">
        <v>1.1109</v>
      </c>
      <c r="R90" s="1">
        <v>-7.4036</v>
      </c>
      <c r="S90" s="1">
        <v>-2.3647999999999998</v>
      </c>
      <c r="T90" s="1">
        <v>-1.5036</v>
      </c>
      <c r="U90" s="1">
        <v>0.23100000000000001</v>
      </c>
      <c r="V90" s="1">
        <v>1.8216000000000001</v>
      </c>
      <c r="W90" s="1">
        <v>3.7450999999999999</v>
      </c>
      <c r="X90" s="1">
        <v>1.2161</v>
      </c>
      <c r="Y90" s="1">
        <v>0.85109999999999997</v>
      </c>
      <c r="Z90" s="1">
        <v>7.5730000000000004</v>
      </c>
      <c r="AA90" s="1">
        <v>2.9361999999999999</v>
      </c>
      <c r="AB90" s="1">
        <v>1.7378</v>
      </c>
      <c r="AC90" s="1">
        <v>-0.6724</v>
      </c>
      <c r="AD90" s="1">
        <v>-6.3422999999999998</v>
      </c>
      <c r="AE90" s="1">
        <v>-1.1020000000000001</v>
      </c>
      <c r="AF90" s="1">
        <v>-5.7271000000000001</v>
      </c>
      <c r="AG90" s="1">
        <v>-1.1406000000000001</v>
      </c>
      <c r="AH90" s="1">
        <v>-2.2252999999999998</v>
      </c>
      <c r="AI90" s="1">
        <v>-8.6532999999999998</v>
      </c>
      <c r="AJ90" s="1">
        <v>3.25</v>
      </c>
      <c r="AK90" s="1">
        <v>-2.2328999999999999</v>
      </c>
      <c r="AL90" s="1">
        <v>-0.84940000000000004</v>
      </c>
      <c r="AM90" s="1">
        <v>2.0272000000000001</v>
      </c>
      <c r="AN90" s="1">
        <v>19.542899999999999</v>
      </c>
      <c r="AO90" s="1">
        <v>8.8729999999999993</v>
      </c>
      <c r="AP90" s="1">
        <v>-6.3438999999999997</v>
      </c>
      <c r="AQ90" s="1">
        <v>7.5353000000000003</v>
      </c>
      <c r="AR90" s="1">
        <v>-2.8813</v>
      </c>
      <c r="AS90" s="1">
        <v>3.5737000000000001</v>
      </c>
      <c r="AT90" s="1">
        <v>-3.8359000000000001</v>
      </c>
      <c r="AU90" s="1">
        <v>2.1714000000000002</v>
      </c>
      <c r="AV90" s="1">
        <v>-1.2111000000000001</v>
      </c>
      <c r="AW90" s="1">
        <v>2.8159000000000001</v>
      </c>
      <c r="AX90" s="1">
        <v>1.9201999999999999</v>
      </c>
      <c r="AY90" s="1">
        <v>0.79449999999999998</v>
      </c>
      <c r="BA90">
        <v>-0.44280000000000003</v>
      </c>
    </row>
    <row r="91" spans="1:53">
      <c r="A91" s="1">
        <v>200801</v>
      </c>
      <c r="B91" s="1">
        <v>-7.0358999999999998</v>
      </c>
      <c r="C91" s="1">
        <v>-21.362200000000001</v>
      </c>
      <c r="D91" s="1">
        <v>-20.463200000000001</v>
      </c>
      <c r="E91" s="1">
        <v>-19.839700000000001</v>
      </c>
      <c r="F91" s="1">
        <v>-12.446199999999999</v>
      </c>
      <c r="G91" s="1">
        <v>0.43290000000000001</v>
      </c>
      <c r="H91" s="1">
        <v>-13.1731</v>
      </c>
      <c r="I91" s="1">
        <v>19.595700000000001</v>
      </c>
      <c r="J91" s="1">
        <v>-13.463800000000001</v>
      </c>
      <c r="K91" s="1">
        <v>-1.0621</v>
      </c>
      <c r="L91" s="1">
        <v>-7.6082999999999998</v>
      </c>
      <c r="M91" s="1">
        <v>-7.2407000000000004</v>
      </c>
      <c r="N91" s="1">
        <v>2.9011999999999998</v>
      </c>
      <c r="O91" s="1">
        <v>1.1904999999999999</v>
      </c>
      <c r="P91" s="1">
        <v>-15.5318</v>
      </c>
      <c r="Q91" s="1">
        <v>-10.1396</v>
      </c>
      <c r="R91" s="1">
        <v>-3.7951000000000001</v>
      </c>
      <c r="S91" s="1">
        <v>0.63219999999999998</v>
      </c>
      <c r="T91" s="1">
        <v>8.4060000000000006</v>
      </c>
      <c r="U91" s="1">
        <v>-11.4483</v>
      </c>
      <c r="V91" s="1">
        <v>-0.91270010000000001</v>
      </c>
      <c r="W91" s="1">
        <v>-5.2041000000000004</v>
      </c>
      <c r="X91" s="1">
        <v>-5.8964999999999996</v>
      </c>
      <c r="Y91" s="1">
        <v>-11.814399999999999</v>
      </c>
      <c r="Z91" s="1">
        <v>-15.6647</v>
      </c>
      <c r="AA91" s="1">
        <v>-10.9161</v>
      </c>
      <c r="AB91" s="1">
        <v>-10.629899999999999</v>
      </c>
      <c r="AC91" s="1">
        <v>3.7797999999999998</v>
      </c>
      <c r="AD91" s="1">
        <v>-14.453200000000001</v>
      </c>
      <c r="AE91" s="1">
        <v>3.8109999999999999</v>
      </c>
      <c r="AF91" s="1">
        <v>0.73960000000000004</v>
      </c>
      <c r="AG91" s="1">
        <v>-7.2507999999999999</v>
      </c>
      <c r="AH91" s="1">
        <v>5.5476999999999999</v>
      </c>
      <c r="AI91" s="1">
        <v>5.2077</v>
      </c>
      <c r="AJ91" s="1">
        <v>-17.058</v>
      </c>
      <c r="AK91" s="1">
        <v>5.5902000000000003</v>
      </c>
      <c r="AL91" s="1">
        <v>-16.627800000000001</v>
      </c>
      <c r="AM91" s="1">
        <v>-12.9375</v>
      </c>
      <c r="AN91" s="1">
        <v>-13.2569</v>
      </c>
      <c r="AO91" s="1">
        <v>-22.6586</v>
      </c>
      <c r="AP91" s="1">
        <v>-2.1642999999999999</v>
      </c>
      <c r="AQ91" s="1">
        <v>-4.3414999999999999</v>
      </c>
      <c r="AR91" s="1">
        <v>-7.8388999999999998</v>
      </c>
      <c r="AS91" s="1">
        <v>-10.536300000000001</v>
      </c>
      <c r="AT91" s="1">
        <v>-4.6943000000000001</v>
      </c>
      <c r="AU91" s="1">
        <v>-5.7629999999999999</v>
      </c>
      <c r="AV91" s="1">
        <v>-43.432600000000001</v>
      </c>
      <c r="AW91" s="1">
        <v>-6.22</v>
      </c>
      <c r="AX91" s="1">
        <v>-7.5358999999999998</v>
      </c>
      <c r="AY91" s="1">
        <v>4.6359000000000004</v>
      </c>
      <c r="BA91">
        <v>-6.2146999999999997</v>
      </c>
    </row>
    <row r="92" spans="1:53">
      <c r="A92" s="1">
        <v>200802</v>
      </c>
      <c r="B92" s="1">
        <v>-3.1987000000000001</v>
      </c>
      <c r="C92" s="1">
        <v>10.992100000000001</v>
      </c>
      <c r="D92" s="1">
        <v>-4.7916999999999996</v>
      </c>
      <c r="E92" s="1">
        <v>3.7145999999999999</v>
      </c>
      <c r="F92" s="1">
        <v>16.710799999999999</v>
      </c>
      <c r="G92" s="1">
        <v>1.9655</v>
      </c>
      <c r="H92" s="1">
        <v>-8.3099999999999993E-2</v>
      </c>
      <c r="I92" s="1">
        <v>-14.053000000000001</v>
      </c>
      <c r="J92" s="1">
        <v>21.155100000000001</v>
      </c>
      <c r="K92" s="1">
        <v>-9.7891010000000005</v>
      </c>
      <c r="L92" s="1">
        <v>-9.9064999999999994</v>
      </c>
      <c r="M92" s="1">
        <v>1.6173999999999999</v>
      </c>
      <c r="N92" s="1">
        <v>-5.2361000000000004</v>
      </c>
      <c r="O92" s="1">
        <v>17.289200000000001</v>
      </c>
      <c r="P92" s="1">
        <v>-14.3569</v>
      </c>
      <c r="Q92" s="1">
        <v>-6.4641000000000002</v>
      </c>
      <c r="R92" s="1">
        <v>6.5109000000000004</v>
      </c>
      <c r="S92" s="1">
        <v>-4.6814</v>
      </c>
      <c r="T92" s="1">
        <v>-2.7578999999999998</v>
      </c>
      <c r="U92" s="1">
        <v>5.9870000000000001</v>
      </c>
      <c r="V92" s="1">
        <v>16.1754</v>
      </c>
      <c r="W92" s="1">
        <v>21.69</v>
      </c>
      <c r="X92" s="1">
        <v>8.7654999999999994</v>
      </c>
      <c r="Y92" s="1">
        <v>-8.1340000000000003</v>
      </c>
      <c r="Z92" s="1">
        <v>-1.9810000000000001</v>
      </c>
      <c r="AA92" s="1">
        <v>-4.2488000000000001</v>
      </c>
      <c r="AB92" s="1">
        <v>15.102399999999999</v>
      </c>
      <c r="AC92" s="1">
        <v>-4.7183999999999999</v>
      </c>
      <c r="AD92" s="1">
        <v>2.6701000000000001</v>
      </c>
      <c r="AE92" s="1">
        <v>-10.2727</v>
      </c>
      <c r="AF92" s="1">
        <v>-19.244900000000001</v>
      </c>
      <c r="AG92" s="1">
        <v>6.1505000000000001</v>
      </c>
      <c r="AH92" s="1">
        <v>-20.215599999999998</v>
      </c>
      <c r="AI92" s="1">
        <v>-5.1723999999999997</v>
      </c>
      <c r="AJ92" s="1">
        <v>6.4127999999999998</v>
      </c>
      <c r="AK92" s="1">
        <v>-14.071899999999999</v>
      </c>
      <c r="AL92" s="1">
        <v>14.618499999999999</v>
      </c>
      <c r="AM92" s="1">
        <v>7.6245000000000003</v>
      </c>
      <c r="AN92" s="1">
        <v>-5.9147999999999996</v>
      </c>
      <c r="AO92" s="1">
        <v>13.4481</v>
      </c>
      <c r="AP92" s="1">
        <v>-6.8066000000000004</v>
      </c>
      <c r="AQ92" s="1">
        <v>20.776</v>
      </c>
      <c r="AR92" s="1">
        <v>-9.5983000000000001</v>
      </c>
      <c r="AS92" s="1">
        <v>-5.0776000000000003</v>
      </c>
      <c r="AT92" s="1">
        <v>-4.7309999999999999</v>
      </c>
      <c r="AU92" s="1">
        <v>-3.0272000000000001</v>
      </c>
      <c r="AV92" s="1">
        <v>-1.8607</v>
      </c>
      <c r="AW92" s="1">
        <v>-7.1033999999999997</v>
      </c>
      <c r="AX92" s="1">
        <v>-4.7721</v>
      </c>
      <c r="AY92" s="1">
        <v>10.9238</v>
      </c>
      <c r="BA92">
        <v>-2.1663999999999999</v>
      </c>
    </row>
    <row r="93" spans="1:53">
      <c r="A93" s="1">
        <v>200803</v>
      </c>
      <c r="B93" s="1">
        <v>-5.6409000000000002</v>
      </c>
      <c r="C93" s="1">
        <v>15.0504</v>
      </c>
      <c r="D93" s="1">
        <v>19.357299999999999</v>
      </c>
      <c r="E93" s="1">
        <v>1.7982</v>
      </c>
      <c r="F93" s="1">
        <v>-12.4069</v>
      </c>
      <c r="G93" s="1">
        <v>-11.0078</v>
      </c>
      <c r="H93" s="1">
        <v>-4.4333999999999998</v>
      </c>
      <c r="I93" s="1">
        <v>2.9874999999999998</v>
      </c>
      <c r="J93" s="1">
        <v>-2.5760000000000001</v>
      </c>
      <c r="K93" s="1">
        <v>-5.2782</v>
      </c>
      <c r="L93" s="1">
        <v>-3.8719000000000001</v>
      </c>
      <c r="M93" s="1">
        <v>10.686999999999999</v>
      </c>
      <c r="N93" s="1">
        <v>10.8711</v>
      </c>
      <c r="O93" s="1">
        <v>0.3014</v>
      </c>
      <c r="P93" s="1">
        <v>1.9037999999999999</v>
      </c>
      <c r="Q93" s="1">
        <v>0.3579</v>
      </c>
      <c r="R93" s="1">
        <v>5.4297000000000004</v>
      </c>
      <c r="S93" s="1">
        <v>2.9878999999999998</v>
      </c>
      <c r="T93" s="1">
        <v>2.7037</v>
      </c>
      <c r="U93" s="1">
        <v>-0.65490000000000004</v>
      </c>
      <c r="V93" s="1">
        <v>7.1043000000000003</v>
      </c>
      <c r="W93" s="1">
        <v>2.2059000000000002</v>
      </c>
      <c r="X93" s="1">
        <v>2.371</v>
      </c>
      <c r="Y93" s="1">
        <v>-7.5521000000000003</v>
      </c>
      <c r="Z93" s="1">
        <v>-14.990500000000001</v>
      </c>
      <c r="AA93" s="1">
        <v>8.4565999999999999</v>
      </c>
      <c r="AB93" s="1">
        <v>-7.3388</v>
      </c>
      <c r="AC93" s="1">
        <v>-6.8239000000000001</v>
      </c>
      <c r="AD93" s="1">
        <v>-6.1219999999999999</v>
      </c>
      <c r="AE93" s="1">
        <v>-1.7737000000000001</v>
      </c>
      <c r="AF93" s="1">
        <v>12.1312</v>
      </c>
      <c r="AG93" s="1">
        <v>-2.0057</v>
      </c>
      <c r="AH93" s="1">
        <v>-2.0270000000000001</v>
      </c>
      <c r="AI93" s="1">
        <v>0.76249999999999996</v>
      </c>
      <c r="AJ93" s="1">
        <v>-1.9774</v>
      </c>
      <c r="AK93" s="1">
        <v>-34.347999999999999</v>
      </c>
      <c r="AL93" s="1">
        <v>1.5511999999999999</v>
      </c>
      <c r="AM93" s="1">
        <v>-14.9398</v>
      </c>
      <c r="AN93" s="1">
        <v>-4.0218999999999996</v>
      </c>
      <c r="AO93" s="1">
        <v>-14.2212</v>
      </c>
      <c r="AP93" s="1">
        <v>3.2562000000000002</v>
      </c>
      <c r="AQ93" s="1">
        <v>1.7231000000000001</v>
      </c>
      <c r="AR93" s="1">
        <v>-2.5482</v>
      </c>
      <c r="AS93" s="1">
        <v>10.3269</v>
      </c>
      <c r="AT93" s="1">
        <v>2.1259000000000001</v>
      </c>
      <c r="AU93" s="1">
        <v>1.5504</v>
      </c>
      <c r="AV93" s="1">
        <v>-16.085699999999999</v>
      </c>
      <c r="AW93" s="1">
        <v>1.9281999999999999</v>
      </c>
      <c r="AX93" s="1">
        <v>1.7674000000000001</v>
      </c>
      <c r="AY93" s="1">
        <v>-4.4141000000000004</v>
      </c>
      <c r="BA93">
        <v>-1.042</v>
      </c>
    </row>
    <row r="94" spans="1:53">
      <c r="A94" s="1">
        <v>200804</v>
      </c>
      <c r="B94" s="1">
        <v>3.5019</v>
      </c>
      <c r="C94" s="1">
        <v>-10.8186</v>
      </c>
      <c r="D94" s="1">
        <v>9.6658989999999996</v>
      </c>
      <c r="E94" s="1">
        <v>18.073</v>
      </c>
      <c r="F94" s="1">
        <v>7.2115</v>
      </c>
      <c r="G94" s="1">
        <v>-0.83789999999999998</v>
      </c>
      <c r="H94" s="1">
        <v>12.641299999999999</v>
      </c>
      <c r="I94" s="1">
        <v>8.3904999999999994</v>
      </c>
      <c r="J94" s="1">
        <v>4.3181000000000003</v>
      </c>
      <c r="K94" s="1">
        <v>3.6446000000000001</v>
      </c>
      <c r="L94" s="1">
        <v>4.6992000000000003</v>
      </c>
      <c r="M94" s="1">
        <v>11.598699999999999</v>
      </c>
      <c r="N94" s="1">
        <v>7.4804000000000004</v>
      </c>
      <c r="O94" s="1">
        <v>33.8675</v>
      </c>
      <c r="P94" s="1">
        <v>34.717199999999998</v>
      </c>
      <c r="Q94" s="1">
        <v>7.1672000000000002</v>
      </c>
      <c r="R94" s="1">
        <v>5.8662999999999998</v>
      </c>
      <c r="S94" s="1">
        <v>-3.6989999999999998</v>
      </c>
      <c r="T94" s="1">
        <v>10.2172</v>
      </c>
      <c r="U94" s="1">
        <v>-7.0247999999999999</v>
      </c>
      <c r="V94" s="1">
        <v>11.1638</v>
      </c>
      <c r="W94" s="1">
        <v>12.026</v>
      </c>
      <c r="X94" s="1">
        <v>9.6711010000000002</v>
      </c>
      <c r="Y94" s="1">
        <v>4.5633999999999997</v>
      </c>
      <c r="Z94" s="1">
        <v>-0.52939999999999998</v>
      </c>
      <c r="AA94" s="1">
        <v>-0.56330000000000002</v>
      </c>
      <c r="AB94" s="1">
        <v>11.488</v>
      </c>
      <c r="AC94" s="1">
        <v>3.5880999999999998</v>
      </c>
      <c r="AD94" s="1">
        <v>6.8643999999999998</v>
      </c>
      <c r="AE94" s="1">
        <v>-1.0492999999999999</v>
      </c>
      <c r="AF94" s="1">
        <v>8.3041</v>
      </c>
      <c r="AG94" s="1">
        <v>0.89929999999999999</v>
      </c>
      <c r="AH94" s="1">
        <v>13.5345</v>
      </c>
      <c r="AI94" s="1">
        <v>4.3700000000000003E-2</v>
      </c>
      <c r="AJ94" s="1">
        <v>18.227699999999999</v>
      </c>
      <c r="AK94" s="1">
        <v>6.5313999999999997</v>
      </c>
      <c r="AL94" s="1">
        <v>8.2955000000000005</v>
      </c>
      <c r="AM94" s="1">
        <v>0.255</v>
      </c>
      <c r="AN94" s="1">
        <v>5.2956000000000003</v>
      </c>
      <c r="AO94" s="1">
        <v>-6.5799999999999997E-2</v>
      </c>
      <c r="AP94" s="1">
        <v>4.3194999999999997</v>
      </c>
      <c r="AQ94" s="1">
        <v>8.6936</v>
      </c>
      <c r="AR94" s="1">
        <v>1.2739</v>
      </c>
      <c r="AS94" s="1">
        <v>9.1124989999999997</v>
      </c>
      <c r="AT94" s="1">
        <v>-6.68</v>
      </c>
      <c r="AU94" s="1">
        <v>4.7857000000000003</v>
      </c>
      <c r="AV94" s="1">
        <v>26.691700000000001</v>
      </c>
      <c r="AW94" s="1">
        <v>4.5731999999999999</v>
      </c>
      <c r="AX94" s="1">
        <v>2.577</v>
      </c>
      <c r="AY94" s="1">
        <v>12.682499999999999</v>
      </c>
      <c r="BA94">
        <v>5.1105999999999998</v>
      </c>
    </row>
    <row r="95" spans="1:53">
      <c r="A95" s="1">
        <v>200805</v>
      </c>
      <c r="B95" s="1">
        <v>11.3855</v>
      </c>
      <c r="C95" s="1">
        <v>1.4968999999999999</v>
      </c>
      <c r="D95" s="1">
        <v>-9.6125000000000007</v>
      </c>
      <c r="E95" s="1">
        <v>9.7304999999999993</v>
      </c>
      <c r="F95" s="1">
        <v>29.458400000000001</v>
      </c>
      <c r="G95" s="1">
        <v>8.5845990000000008</v>
      </c>
      <c r="H95" s="1">
        <v>9.3694000000000006</v>
      </c>
      <c r="I95" s="1">
        <v>-8.2240000000000002</v>
      </c>
      <c r="J95" s="1">
        <v>6.1269</v>
      </c>
      <c r="K95" s="1">
        <v>12.4964</v>
      </c>
      <c r="L95" s="1">
        <v>17.863900000000001</v>
      </c>
      <c r="M95" s="1">
        <v>6.0674000000000001</v>
      </c>
      <c r="N95" s="1">
        <v>0.40060000000000001</v>
      </c>
      <c r="O95" s="1">
        <v>33.151499999999999</v>
      </c>
      <c r="P95" s="1">
        <v>10.5162</v>
      </c>
      <c r="Q95" s="1">
        <v>-2.5999999999999999E-2</v>
      </c>
      <c r="R95" s="1">
        <v>-7.9897</v>
      </c>
      <c r="S95" s="1">
        <v>6.8246000000000002</v>
      </c>
      <c r="T95" s="1">
        <v>13.0916</v>
      </c>
      <c r="U95" s="1">
        <v>-10.488899999999999</v>
      </c>
      <c r="V95" s="1">
        <v>11.9872</v>
      </c>
      <c r="W95" s="1">
        <v>5.9381000000000004</v>
      </c>
      <c r="X95" s="1">
        <v>3.7280000000000002</v>
      </c>
      <c r="Y95" s="1">
        <v>15.678900000000001</v>
      </c>
      <c r="Z95" s="1">
        <v>4.3807999999999998</v>
      </c>
      <c r="AA95" s="1">
        <v>-1.8800000000000001E-2</v>
      </c>
      <c r="AB95" s="1">
        <v>2.3967000000000001</v>
      </c>
      <c r="AC95" s="1">
        <v>9.0391010000000005</v>
      </c>
      <c r="AD95" s="1">
        <v>12.7552</v>
      </c>
      <c r="AE95" s="1">
        <v>2.1084999999999998</v>
      </c>
      <c r="AF95" s="1">
        <v>5.4535999999999998</v>
      </c>
      <c r="AG95" s="1">
        <v>4.0879000000000003</v>
      </c>
      <c r="AH95" s="1">
        <v>1.3667</v>
      </c>
      <c r="AI95" s="1">
        <v>-4.0525000000000002</v>
      </c>
      <c r="AJ95" s="1">
        <v>8.1250999999999998</v>
      </c>
      <c r="AK95" s="1">
        <v>6.8215000000000003</v>
      </c>
      <c r="AL95" s="1">
        <v>22.0318</v>
      </c>
      <c r="AM95" s="1">
        <v>-11.7265</v>
      </c>
      <c r="AN95" s="1">
        <v>8.8889010000000006</v>
      </c>
      <c r="AO95" s="1">
        <v>13.2982</v>
      </c>
      <c r="AP95" s="1">
        <v>-3.4033000000000002</v>
      </c>
      <c r="AQ95" s="1">
        <v>2.2399</v>
      </c>
      <c r="AR95" s="1">
        <v>23.766999999999999</v>
      </c>
      <c r="AS95" s="1">
        <v>9.6242999999999999</v>
      </c>
      <c r="AT95" s="1">
        <v>-2.7917000000000001</v>
      </c>
      <c r="AU95" s="1">
        <v>1.9658</v>
      </c>
      <c r="AV95" s="1">
        <v>18.694400000000002</v>
      </c>
      <c r="AW95" s="1">
        <v>6.8513000000000002</v>
      </c>
      <c r="AX95" s="1">
        <v>2.13</v>
      </c>
      <c r="AY95" s="1">
        <v>6.1474000000000002</v>
      </c>
      <c r="BA95">
        <v>2.3841000000000001</v>
      </c>
    </row>
    <row r="96" spans="1:53">
      <c r="A96" s="1">
        <v>200806</v>
      </c>
      <c r="B96" s="1">
        <v>-13.3005</v>
      </c>
      <c r="C96" s="1">
        <v>-8.2393999999999998</v>
      </c>
      <c r="D96" s="1">
        <v>-24.181899999999999</v>
      </c>
      <c r="E96" s="1">
        <v>-1.4443999999999999</v>
      </c>
      <c r="F96" s="1">
        <v>-7.9935999999999998</v>
      </c>
      <c r="G96" s="1">
        <v>-8.5248989999999996</v>
      </c>
      <c r="H96" s="1">
        <v>-8.8491</v>
      </c>
      <c r="I96" s="1">
        <v>-27.645399999999999</v>
      </c>
      <c r="J96" s="1">
        <v>-6.3276000000000003</v>
      </c>
      <c r="K96" s="1">
        <v>-22.292999999999999</v>
      </c>
      <c r="L96" s="1">
        <v>-5.3863000000000003</v>
      </c>
      <c r="M96" s="1">
        <v>-20.700600000000001</v>
      </c>
      <c r="N96" s="1">
        <v>-9.5310000000000006</v>
      </c>
      <c r="O96" s="1">
        <v>11.7057</v>
      </c>
      <c r="P96" s="1">
        <v>-4.8796999999999997</v>
      </c>
      <c r="Q96" s="1">
        <v>-7.9802</v>
      </c>
      <c r="R96" s="1">
        <v>-4.8669000000000002</v>
      </c>
      <c r="S96" s="1">
        <v>-5.9981999999999998</v>
      </c>
      <c r="T96" s="1">
        <v>-6.9901999999999997</v>
      </c>
      <c r="U96" s="1">
        <v>-13.7537</v>
      </c>
      <c r="V96" s="1">
        <v>17.102799999999998</v>
      </c>
      <c r="W96" s="1">
        <v>20.567799999999998</v>
      </c>
      <c r="X96" s="1">
        <v>10.6197</v>
      </c>
      <c r="Y96" s="1">
        <v>-8.1043000000000003</v>
      </c>
      <c r="Z96" s="1">
        <v>-19.000800000000002</v>
      </c>
      <c r="AA96" s="1">
        <v>-13.3089</v>
      </c>
      <c r="AB96" s="1">
        <v>-28.002800000000001</v>
      </c>
      <c r="AC96" s="1">
        <v>-4.3440000000000003</v>
      </c>
      <c r="AD96" s="1">
        <v>-4.6999000000000004</v>
      </c>
      <c r="AE96" s="1">
        <v>-3.2422</v>
      </c>
      <c r="AF96" s="1">
        <v>-13.0547</v>
      </c>
      <c r="AG96" s="1">
        <v>2.1314000000000002</v>
      </c>
      <c r="AH96" s="1">
        <v>-9.5879999999999992</v>
      </c>
      <c r="AI96" s="1">
        <v>-20.0015</v>
      </c>
      <c r="AJ96" s="1">
        <v>3.9826999999999999</v>
      </c>
      <c r="AK96" s="1">
        <v>-22.096</v>
      </c>
      <c r="AL96" s="1">
        <v>-0.1179</v>
      </c>
      <c r="AM96" s="1">
        <v>-7.7465000000000002</v>
      </c>
      <c r="AN96" s="1">
        <v>-13.834</v>
      </c>
      <c r="AO96" s="1">
        <v>0.93400000000000005</v>
      </c>
      <c r="AP96" s="1">
        <v>-15.414</v>
      </c>
      <c r="AQ96" s="1">
        <v>3.7778</v>
      </c>
      <c r="AR96" s="1">
        <v>-4.9478</v>
      </c>
      <c r="AS96" s="1">
        <v>-9.5129999999999999</v>
      </c>
      <c r="AT96" s="1">
        <v>0.16569999999999999</v>
      </c>
      <c r="AU96" s="1">
        <v>-10.5025</v>
      </c>
      <c r="AV96" s="1">
        <v>-27.5</v>
      </c>
      <c r="AW96" s="1">
        <v>2.5238999999999998</v>
      </c>
      <c r="AX96" s="1">
        <v>-5.9523999999999999</v>
      </c>
      <c r="AY96" s="1">
        <v>-1.6659999999999999</v>
      </c>
      <c r="BA96">
        <v>-7.8433000000000002</v>
      </c>
    </row>
    <row r="97" spans="1:53">
      <c r="A97" s="1">
        <v>200807</v>
      </c>
      <c r="B97" s="1">
        <v>-13.068199999999999</v>
      </c>
      <c r="C97" s="1">
        <v>15.5494</v>
      </c>
      <c r="D97" s="1">
        <v>-10.7898</v>
      </c>
      <c r="E97" s="1">
        <v>-4.9004000000000003</v>
      </c>
      <c r="F97" s="1">
        <v>-16.623200000000001</v>
      </c>
      <c r="G97" s="1">
        <v>4.1683000000000003</v>
      </c>
      <c r="H97" s="1">
        <v>-1.3684000000000001</v>
      </c>
      <c r="I97" s="1">
        <v>25.120799999999999</v>
      </c>
      <c r="J97" s="1">
        <v>-0.66259999999999997</v>
      </c>
      <c r="K97" s="1">
        <v>7.3771000000000004</v>
      </c>
      <c r="L97" s="1">
        <v>-4.9893000000000001</v>
      </c>
      <c r="M97" s="1">
        <v>-0.26769999999999999</v>
      </c>
      <c r="N97" s="1">
        <v>3.0482</v>
      </c>
      <c r="O97" s="1">
        <v>-9.0443999999999996</v>
      </c>
      <c r="P97" s="1">
        <v>-10.993</v>
      </c>
      <c r="Q97" s="1">
        <v>-2.6271</v>
      </c>
      <c r="R97" s="1">
        <v>6.4040999999999997</v>
      </c>
      <c r="S97" s="1">
        <v>7.0416999999999996</v>
      </c>
      <c r="T97" s="1">
        <v>15.2705</v>
      </c>
      <c r="U97" s="1">
        <v>-2.1387</v>
      </c>
      <c r="V97" s="1">
        <v>-25.939499999999999</v>
      </c>
      <c r="W97" s="1">
        <v>-23.969100000000001</v>
      </c>
      <c r="X97" s="1">
        <v>-25.563099999999999</v>
      </c>
      <c r="Y97" s="1">
        <v>8.7683999999999997</v>
      </c>
      <c r="Z97" s="1">
        <v>-18.868400000000001</v>
      </c>
      <c r="AA97" s="1">
        <v>-2.4296000000000002</v>
      </c>
      <c r="AB97" s="1">
        <v>-7.8644999999999996</v>
      </c>
      <c r="AC97" s="1">
        <v>10.269299999999999</v>
      </c>
      <c r="AD97" s="1">
        <v>1.1315</v>
      </c>
      <c r="AE97" s="1">
        <v>4.7012</v>
      </c>
      <c r="AF97" s="1">
        <v>-2.1364999999999998</v>
      </c>
      <c r="AG97" s="1">
        <v>2.4493</v>
      </c>
      <c r="AH97" s="1">
        <v>7.4565000000000001</v>
      </c>
      <c r="AI97" s="1">
        <v>-1.2576000000000001</v>
      </c>
      <c r="AJ97" s="1">
        <v>-13.7127</v>
      </c>
      <c r="AK97" s="1">
        <v>10.4099</v>
      </c>
      <c r="AL97" s="1">
        <v>-12.564500000000001</v>
      </c>
      <c r="AM97" s="1">
        <v>-20.680099999999999</v>
      </c>
      <c r="AN97" s="1">
        <v>-2.8774000000000002</v>
      </c>
      <c r="AO97" s="1">
        <v>-4.6269</v>
      </c>
      <c r="AP97" s="1">
        <v>5.1604000000000001</v>
      </c>
      <c r="AQ97" s="1">
        <v>-21.0303</v>
      </c>
      <c r="AR97" s="1">
        <v>1.4631000000000001</v>
      </c>
      <c r="AS97" s="1">
        <v>-3.9660000000000002</v>
      </c>
      <c r="AT97" s="1">
        <v>0.59</v>
      </c>
      <c r="AU97" s="1">
        <v>1.3818999999999999</v>
      </c>
      <c r="AV97" s="1">
        <v>12.758599999999999</v>
      </c>
      <c r="AW97" s="1">
        <v>-10.158799999999999</v>
      </c>
      <c r="AX97" s="1">
        <v>1.1508</v>
      </c>
      <c r="AY97" s="1">
        <v>-24.341100000000001</v>
      </c>
      <c r="BA97">
        <v>-1.3328</v>
      </c>
    </row>
    <row r="98" spans="1:53">
      <c r="A98" s="1">
        <v>200808</v>
      </c>
      <c r="B98" s="1">
        <v>0.53320000000000001</v>
      </c>
      <c r="C98" s="1">
        <v>-5.1463000000000001</v>
      </c>
      <c r="D98" s="1">
        <v>-15.9168</v>
      </c>
      <c r="E98" s="1">
        <v>-3.4977999999999998</v>
      </c>
      <c r="F98" s="1">
        <v>-5.3143000000000002</v>
      </c>
      <c r="G98" s="1">
        <v>2.3264</v>
      </c>
      <c r="H98" s="1">
        <v>-2.0941999999999998</v>
      </c>
      <c r="I98" s="1">
        <v>7.0664009999999999</v>
      </c>
      <c r="J98" s="1">
        <v>-11.339600000000001</v>
      </c>
      <c r="K98" s="1">
        <v>17.354700000000001</v>
      </c>
      <c r="L98" s="1">
        <v>-2.3956</v>
      </c>
      <c r="M98" s="1">
        <v>-2.2818999999999998</v>
      </c>
      <c r="N98" s="1">
        <v>3.4005999999999998</v>
      </c>
      <c r="O98" s="1">
        <v>-6.5514999999999999</v>
      </c>
      <c r="P98" s="1">
        <v>-0.94689999999999996</v>
      </c>
      <c r="Q98" s="1">
        <v>3.1726999999999999</v>
      </c>
      <c r="R98" s="1">
        <v>4.8426</v>
      </c>
      <c r="S98" s="1">
        <v>1.9347000000000001</v>
      </c>
      <c r="T98" s="1">
        <v>2.2385999999999999</v>
      </c>
      <c r="U98" s="1">
        <v>0.82689999999999997</v>
      </c>
      <c r="V98" s="1">
        <v>-2.3588</v>
      </c>
      <c r="W98" s="1">
        <v>-3.4895</v>
      </c>
      <c r="X98" s="1">
        <v>-1.6405000000000001</v>
      </c>
      <c r="Y98" s="1">
        <v>-1.0718000000000001</v>
      </c>
      <c r="Z98" s="1">
        <v>4.4897</v>
      </c>
      <c r="AA98" s="1">
        <v>-0.39700000000000002</v>
      </c>
      <c r="AB98" s="1">
        <v>6.2539999999999996</v>
      </c>
      <c r="AC98" s="1">
        <v>-4.5218999999999996</v>
      </c>
      <c r="AD98" s="1">
        <v>-0.71779999999999999</v>
      </c>
      <c r="AE98" s="1">
        <v>-1.8749</v>
      </c>
      <c r="AF98" s="1">
        <v>27.046700000000001</v>
      </c>
      <c r="AG98" s="1">
        <v>3.3504</v>
      </c>
      <c r="AH98" s="1">
        <v>-0.61680000000000001</v>
      </c>
      <c r="AI98" s="1">
        <v>8.8768999999999991</v>
      </c>
      <c r="AJ98" s="1">
        <v>-2.4497</v>
      </c>
      <c r="AK98" s="1">
        <v>5.6707000000000001</v>
      </c>
      <c r="AL98" s="1">
        <v>-1.4997</v>
      </c>
      <c r="AM98" s="1">
        <v>20.21</v>
      </c>
      <c r="AN98" s="1">
        <v>10.476599999999999</v>
      </c>
      <c r="AO98" s="1">
        <v>-8.4091000000000005</v>
      </c>
      <c r="AP98" s="1">
        <v>2.5198999999999998</v>
      </c>
      <c r="AQ98" s="1">
        <v>7.5456000000000003</v>
      </c>
      <c r="AR98" s="1">
        <v>-3.6051000000000002</v>
      </c>
      <c r="AS98" s="1">
        <v>-7.7023999999999999</v>
      </c>
      <c r="AT98" s="1">
        <v>2.1261000000000001</v>
      </c>
      <c r="AU98" s="1">
        <v>-1.4712000000000001</v>
      </c>
      <c r="AV98" s="1">
        <v>18.654399999999999</v>
      </c>
      <c r="AW98" s="1">
        <v>-6.7930000000000001</v>
      </c>
      <c r="AX98" s="1">
        <v>0.51190000000000002</v>
      </c>
      <c r="AY98" s="1">
        <v>-4.0574000000000003</v>
      </c>
      <c r="BA98">
        <v>1.0563</v>
      </c>
    </row>
    <row r="99" spans="1:53">
      <c r="A99" s="1">
        <v>200809</v>
      </c>
      <c r="B99" s="1">
        <v>-12.2807</v>
      </c>
      <c r="C99" s="1">
        <v>-18.386600000000001</v>
      </c>
      <c r="D99" s="1">
        <v>-42.002299999999998</v>
      </c>
      <c r="E99" s="1">
        <v>-24.334499999999998</v>
      </c>
      <c r="F99" s="1">
        <v>-21.790199999999999</v>
      </c>
      <c r="G99" s="1">
        <v>-10.1128</v>
      </c>
      <c r="H99" s="1">
        <v>-22.540099999999999</v>
      </c>
      <c r="I99" s="1">
        <v>26</v>
      </c>
      <c r="J99" s="1">
        <v>-1.8888</v>
      </c>
      <c r="K99" s="1">
        <v>-0.45429999999999998</v>
      </c>
      <c r="L99" s="1">
        <v>-9.072101</v>
      </c>
      <c r="M99" s="1">
        <v>-17.768599999999999</v>
      </c>
      <c r="N99" s="1">
        <v>2.2343999999999999</v>
      </c>
      <c r="O99" s="1">
        <v>-47.698099999999997</v>
      </c>
      <c r="P99" s="1">
        <v>-22.5686</v>
      </c>
      <c r="Q99" s="1">
        <v>-8.6276010000000003</v>
      </c>
      <c r="R99" s="1">
        <v>-5.9715999999999996</v>
      </c>
      <c r="S99" s="1">
        <v>0.26119999999999999</v>
      </c>
      <c r="T99" s="1">
        <v>-9.9550999999999998</v>
      </c>
      <c r="U99" s="1">
        <v>-1.3473999999999999</v>
      </c>
      <c r="V99" s="1">
        <v>-30</v>
      </c>
      <c r="W99" s="1">
        <v>-25.754100000000001</v>
      </c>
      <c r="X99" s="1">
        <v>-21.140899999999998</v>
      </c>
      <c r="Y99" s="1">
        <v>1.2718</v>
      </c>
      <c r="Z99" s="1">
        <v>-12.8308</v>
      </c>
      <c r="AA99" s="1">
        <v>2.0289999999999999</v>
      </c>
      <c r="AB99" s="1">
        <v>-39.311999999999998</v>
      </c>
      <c r="AC99" s="1">
        <v>2.5987</v>
      </c>
      <c r="AD99" s="1">
        <v>-14.543900000000001</v>
      </c>
      <c r="AE99" s="1">
        <v>-8.1930999999999994</v>
      </c>
      <c r="AF99" s="1">
        <v>-16.730799999999999</v>
      </c>
      <c r="AG99" s="1">
        <v>-8.2417999999999996</v>
      </c>
      <c r="AH99" s="1">
        <v>-11.404199999999999</v>
      </c>
      <c r="AI99" s="1">
        <v>-7.2049000000000003</v>
      </c>
      <c r="AJ99" s="1">
        <v>-17.278400000000001</v>
      </c>
      <c r="AK99" s="1">
        <v>-11.206899999999999</v>
      </c>
      <c r="AL99" s="1">
        <v>-30.332000000000001</v>
      </c>
      <c r="AM99" s="1">
        <v>10.0801</v>
      </c>
      <c r="AN99" s="1">
        <v>-18.142800000000001</v>
      </c>
      <c r="AO99" s="1">
        <v>-11.537599999999999</v>
      </c>
      <c r="AP99" s="1">
        <v>-1.4877</v>
      </c>
      <c r="AQ99" s="1">
        <v>-10.475300000000001</v>
      </c>
      <c r="AR99" s="1">
        <v>-14.672000000000001</v>
      </c>
      <c r="AS99" s="1">
        <v>-5.7582000000000004</v>
      </c>
      <c r="AT99" s="1">
        <v>-16.9239</v>
      </c>
      <c r="AU99" s="1">
        <v>2.1937000000000002</v>
      </c>
      <c r="AV99" s="1">
        <v>-24.7423</v>
      </c>
      <c r="AW99" s="1">
        <v>-14.6562</v>
      </c>
      <c r="AX99" s="1">
        <v>-5.7299999999999997E-2</v>
      </c>
      <c r="AY99" s="1">
        <v>-26.5077</v>
      </c>
      <c r="BA99">
        <v>-9.8007000000000009</v>
      </c>
    </row>
    <row r="100" spans="1:53">
      <c r="A100" s="1">
        <v>200810</v>
      </c>
      <c r="B100" s="1">
        <v>-8.5115999999999996</v>
      </c>
      <c r="C100" s="1">
        <v>-28.297000000000001</v>
      </c>
      <c r="D100" s="1">
        <v>-4.6627000000000001</v>
      </c>
      <c r="E100" s="1">
        <v>-42.021799999999999</v>
      </c>
      <c r="F100" s="1">
        <v>-22.7486</v>
      </c>
      <c r="G100" s="1">
        <v>-22.483799999999999</v>
      </c>
      <c r="H100" s="1">
        <v>-26.924399999999999</v>
      </c>
      <c r="I100" s="1">
        <v>-3.9152999999999998</v>
      </c>
      <c r="J100" s="1">
        <v>-20.085599999999999</v>
      </c>
      <c r="K100" s="1">
        <v>-27.140899999999998</v>
      </c>
      <c r="L100" s="1">
        <v>-15.928100000000001</v>
      </c>
      <c r="M100" s="1">
        <v>-26.800699999999999</v>
      </c>
      <c r="N100" s="1">
        <v>-30.896899999999999</v>
      </c>
      <c r="O100" s="1">
        <v>-49.017800000000001</v>
      </c>
      <c r="P100" s="1">
        <v>-8.3199009999999998</v>
      </c>
      <c r="Q100" s="1">
        <v>-6.1078000000000001</v>
      </c>
      <c r="R100" s="1">
        <v>-8.1753999999999998</v>
      </c>
      <c r="S100" s="1">
        <v>-3.5950000000000002</v>
      </c>
      <c r="T100" s="1">
        <v>-9.4699000000000009</v>
      </c>
      <c r="U100" s="1">
        <v>-40.071599999999997</v>
      </c>
      <c r="V100" s="1">
        <v>-42.335500000000003</v>
      </c>
      <c r="W100" s="1">
        <v>-38.734000000000002</v>
      </c>
      <c r="X100" s="1">
        <v>-15.786899999999999</v>
      </c>
      <c r="Y100" s="1">
        <v>-41.674399999999999</v>
      </c>
      <c r="Z100" s="1">
        <v>-32.0792</v>
      </c>
      <c r="AA100" s="1">
        <v>-14.5952</v>
      </c>
      <c r="AB100" s="1">
        <v>-45.314500000000002</v>
      </c>
      <c r="AC100" s="1">
        <v>-21.9055</v>
      </c>
      <c r="AD100" s="1">
        <v>-24.956499999999998</v>
      </c>
      <c r="AE100" s="1">
        <v>-16.945599999999999</v>
      </c>
      <c r="AF100" s="1">
        <v>-30.831399999999999</v>
      </c>
      <c r="AG100" s="1">
        <v>-19.1267</v>
      </c>
      <c r="AH100" s="1">
        <v>-24.956199999999999</v>
      </c>
      <c r="AI100" s="1">
        <v>-20.0077</v>
      </c>
      <c r="AJ100" s="1">
        <v>-37.052399999999999</v>
      </c>
      <c r="AK100" s="1">
        <v>-28.179600000000001</v>
      </c>
      <c r="AL100" s="1">
        <v>-28.3124</v>
      </c>
      <c r="AM100" s="1">
        <v>-16.297499999999999</v>
      </c>
      <c r="AN100" s="1">
        <v>-28.932300000000001</v>
      </c>
      <c r="AO100" s="1">
        <v>-27.012799999999999</v>
      </c>
      <c r="AP100" s="1">
        <v>-41.542999999999999</v>
      </c>
      <c r="AQ100" s="1">
        <v>-11.3377</v>
      </c>
      <c r="AR100" s="1">
        <v>-25.185400000000001</v>
      </c>
      <c r="AS100" s="1">
        <v>-18.9374</v>
      </c>
      <c r="AT100" s="1">
        <v>-30.442299999999999</v>
      </c>
      <c r="AU100" s="1">
        <v>-42.779699999999998</v>
      </c>
      <c r="AV100" s="1">
        <v>-31.849299999999999</v>
      </c>
      <c r="AW100" s="1">
        <v>-11.318199999999999</v>
      </c>
      <c r="AX100" s="1">
        <v>-6.0240999999999998</v>
      </c>
      <c r="AY100" s="1">
        <v>-5.3708</v>
      </c>
      <c r="BA100">
        <v>-18.4603</v>
      </c>
    </row>
    <row r="101" spans="1:53">
      <c r="A101" s="1">
        <v>200811</v>
      </c>
      <c r="B101" s="1">
        <v>-20.398800000000001</v>
      </c>
      <c r="C101" s="1">
        <v>-23.3</v>
      </c>
      <c r="D101" s="1">
        <v>-22.9969</v>
      </c>
      <c r="E101" s="1">
        <v>-0.34329999999999999</v>
      </c>
      <c r="F101" s="1">
        <v>-25.925899999999999</v>
      </c>
      <c r="G101" s="1">
        <v>-14.8691</v>
      </c>
      <c r="H101" s="1">
        <v>-33.537999999999997</v>
      </c>
      <c r="I101" s="1">
        <v>-16.401700000000002</v>
      </c>
      <c r="J101" s="1">
        <v>19.566400000000002</v>
      </c>
      <c r="K101" s="1">
        <v>11.4038</v>
      </c>
      <c r="L101" s="1">
        <v>-17.311800000000002</v>
      </c>
      <c r="M101" s="1">
        <v>-22.768899999999999</v>
      </c>
      <c r="N101" s="1">
        <v>-27.793500000000002</v>
      </c>
      <c r="O101" s="1">
        <v>-11.680300000000001</v>
      </c>
      <c r="P101" s="1">
        <v>-10.363</v>
      </c>
      <c r="Q101" s="1">
        <v>10.043799999999999</v>
      </c>
      <c r="R101" s="1">
        <v>-9.2471999999999994</v>
      </c>
      <c r="S101" s="1">
        <v>-5.0045000000000002</v>
      </c>
      <c r="T101" s="1">
        <v>-16.933599999999998</v>
      </c>
      <c r="U101" s="1">
        <v>-7.9602000000000004</v>
      </c>
      <c r="V101" s="1">
        <v>0.90469999999999995</v>
      </c>
      <c r="W101" s="1">
        <v>-21.802499999999998</v>
      </c>
      <c r="X101" s="1">
        <v>-6.2245999999999997</v>
      </c>
      <c r="Y101" s="1">
        <v>2.1530999999999998</v>
      </c>
      <c r="Z101" s="1">
        <v>-10.1069</v>
      </c>
      <c r="AA101" s="1">
        <v>-1.4470000000000001</v>
      </c>
      <c r="AB101" s="1">
        <v>-14.5596</v>
      </c>
      <c r="AC101" s="1">
        <v>8.9700000000000006</v>
      </c>
      <c r="AD101" s="1">
        <v>-7.6260000000000003</v>
      </c>
      <c r="AE101" s="1">
        <v>0.5756</v>
      </c>
      <c r="AF101" s="1">
        <v>-21.0351</v>
      </c>
      <c r="AG101" s="1">
        <v>-24.324300000000001</v>
      </c>
      <c r="AH101" s="1">
        <v>9.8016000000000005</v>
      </c>
      <c r="AI101" s="1">
        <v>-19.130299999999998</v>
      </c>
      <c r="AJ101" s="1">
        <v>-13.025600000000001</v>
      </c>
      <c r="AK101" s="1">
        <v>2.1629</v>
      </c>
      <c r="AL101" s="1">
        <v>14.0496</v>
      </c>
      <c r="AM101" s="1">
        <v>17.496099999999998</v>
      </c>
      <c r="AN101" s="1">
        <v>-15.1576</v>
      </c>
      <c r="AO101" s="1">
        <v>-9.2096</v>
      </c>
      <c r="AP101" s="1">
        <v>-0.39479999999999998</v>
      </c>
      <c r="AQ101" s="1">
        <v>-10.5367</v>
      </c>
      <c r="AR101" s="1">
        <v>-15.141999999999999</v>
      </c>
      <c r="AS101" s="1">
        <v>-19.9438</v>
      </c>
      <c r="AT101" s="1">
        <v>-12.8429</v>
      </c>
      <c r="AU101" s="1">
        <v>-2.0461999999999998</v>
      </c>
      <c r="AV101" s="1">
        <v>-33.165799999999997</v>
      </c>
      <c r="AW101" s="1">
        <v>3.2286999999999999</v>
      </c>
      <c r="AX101" s="1">
        <v>-3.6019000000000001</v>
      </c>
      <c r="AY101" s="1">
        <v>-3.2267000000000001</v>
      </c>
      <c r="BA101">
        <v>-8.4614999999999991</v>
      </c>
    </row>
    <row r="102" spans="1:53">
      <c r="A102" s="1">
        <v>200812</v>
      </c>
      <c r="B102" s="1">
        <v>-0.3211</v>
      </c>
      <c r="C102" s="1">
        <v>-4.1802000000000001</v>
      </c>
      <c r="D102" s="1">
        <v>-9.4595000000000002</v>
      </c>
      <c r="E102" s="1">
        <v>-7.9241999999999999</v>
      </c>
      <c r="F102" s="1">
        <v>-6.1475</v>
      </c>
      <c r="G102" s="1">
        <v>6.4268000000000001</v>
      </c>
      <c r="H102" s="1">
        <v>24.9467</v>
      </c>
      <c r="I102" s="1">
        <v>-8.375</v>
      </c>
      <c r="J102" s="1">
        <v>10.0067</v>
      </c>
      <c r="K102" s="1">
        <v>16.005299999999998</v>
      </c>
      <c r="L102" s="1">
        <v>3.1398000000000001</v>
      </c>
      <c r="M102" s="1">
        <v>30.551400000000001</v>
      </c>
      <c r="N102" s="1">
        <v>11.852600000000001</v>
      </c>
      <c r="O102" s="1">
        <v>7.8315999999999999</v>
      </c>
      <c r="P102" s="1">
        <v>10.842599999999999</v>
      </c>
      <c r="Q102" s="1">
        <v>3.8285</v>
      </c>
      <c r="R102" s="1">
        <v>11.873699999999999</v>
      </c>
      <c r="S102" s="1">
        <v>1.8706</v>
      </c>
      <c r="T102" s="1">
        <v>-4.8918999999999997</v>
      </c>
      <c r="U102" s="1">
        <v>31.0457</v>
      </c>
      <c r="V102" s="1">
        <v>-17.4483</v>
      </c>
      <c r="W102" s="1">
        <v>-5.4424000000000001</v>
      </c>
      <c r="X102" s="1">
        <v>1.5532999999999999</v>
      </c>
      <c r="Y102" s="1">
        <v>24.043700000000001</v>
      </c>
      <c r="Z102" s="1">
        <v>17.929200000000002</v>
      </c>
      <c r="AA102" s="1">
        <v>5.0491999999999999</v>
      </c>
      <c r="AB102" s="1">
        <v>21.458600000000001</v>
      </c>
      <c r="AC102" s="1">
        <v>-3.5</v>
      </c>
      <c r="AD102" s="1">
        <v>26.130600000000001</v>
      </c>
      <c r="AE102" s="1">
        <v>13.747999999999999</v>
      </c>
      <c r="AF102" s="1">
        <v>7.8410000000000002</v>
      </c>
      <c r="AG102" s="1">
        <v>3.5632000000000001</v>
      </c>
      <c r="AH102" s="1">
        <v>5.101</v>
      </c>
      <c r="AI102" s="1">
        <v>15.8428</v>
      </c>
      <c r="AJ102" s="1">
        <v>-2.8435999999999999</v>
      </c>
      <c r="AK102" s="1">
        <v>23.321200000000001</v>
      </c>
      <c r="AL102" s="1">
        <v>-1.1968000000000001</v>
      </c>
      <c r="AM102" s="1">
        <v>12.7059</v>
      </c>
      <c r="AN102" s="1">
        <v>15.059799999999999</v>
      </c>
      <c r="AO102" s="1">
        <v>4.5072999999999999</v>
      </c>
      <c r="AP102" s="1">
        <v>3.5674000000000001</v>
      </c>
      <c r="AQ102" s="1">
        <v>-8.9438999999999993</v>
      </c>
      <c r="AR102" s="1">
        <v>-16.994199999999999</v>
      </c>
      <c r="AS102" s="1">
        <v>12.3977</v>
      </c>
      <c r="AT102" s="1">
        <v>14.628</v>
      </c>
      <c r="AU102" s="1">
        <v>28.773599999999998</v>
      </c>
      <c r="AV102" s="1">
        <v>-41.353400000000001</v>
      </c>
      <c r="AW102" s="1">
        <v>-8.4537999999999993</v>
      </c>
      <c r="AX102" s="1">
        <v>-3.5347</v>
      </c>
      <c r="AY102" s="1">
        <v>0.53939999999999999</v>
      </c>
      <c r="BA102">
        <v>2.2147999999999999</v>
      </c>
    </row>
    <row r="103" spans="1:53">
      <c r="A103" s="1">
        <v>200901</v>
      </c>
      <c r="B103" s="1">
        <v>-2.9639000000000002</v>
      </c>
      <c r="C103" s="1">
        <v>-18.710100000000001</v>
      </c>
      <c r="D103" s="1">
        <v>-6.8657000000000004</v>
      </c>
      <c r="E103" s="1">
        <v>4.3654999999999999</v>
      </c>
      <c r="F103" s="1">
        <v>28.209599999999998</v>
      </c>
      <c r="G103" s="1">
        <v>9.2254000000000005</v>
      </c>
      <c r="H103" s="1">
        <v>11.035299999999999</v>
      </c>
      <c r="I103" s="1">
        <v>-26.219899999999999</v>
      </c>
      <c r="J103" s="1">
        <v>-17.681899999999999</v>
      </c>
      <c r="K103" s="1">
        <v>-28.916399999999999</v>
      </c>
      <c r="L103" s="1">
        <v>-13.628299999999999</v>
      </c>
      <c r="M103" s="1">
        <v>1.0274000000000001</v>
      </c>
      <c r="N103" s="1">
        <v>-19.104099999999999</v>
      </c>
      <c r="O103" s="1">
        <v>-9.5274999999999999</v>
      </c>
      <c r="P103" s="1">
        <v>-6.5998999999999999</v>
      </c>
      <c r="Q103" s="1">
        <v>-10.531000000000001</v>
      </c>
      <c r="R103" s="1">
        <v>2.6722000000000001</v>
      </c>
      <c r="S103" s="1">
        <v>4.5530999999999997</v>
      </c>
      <c r="T103" s="1">
        <v>-18.4697</v>
      </c>
      <c r="U103" s="1">
        <v>-6.65</v>
      </c>
      <c r="V103" s="1">
        <v>-8.5212990000000008</v>
      </c>
      <c r="W103" s="1">
        <v>-2.2263000000000002</v>
      </c>
      <c r="X103" s="1">
        <v>3.9462000000000002</v>
      </c>
      <c r="Y103" s="1">
        <v>-8.1182999999999996</v>
      </c>
      <c r="Z103" s="1">
        <v>11.4603</v>
      </c>
      <c r="AA103" s="1">
        <v>-10.5092</v>
      </c>
      <c r="AB103" s="1">
        <v>-31.639700000000001</v>
      </c>
      <c r="AC103" s="1">
        <v>-1.5544</v>
      </c>
      <c r="AD103" s="1">
        <v>4.8377999999999997</v>
      </c>
      <c r="AE103" s="1">
        <v>1.8508</v>
      </c>
      <c r="AF103" s="1">
        <v>-21.115500000000001</v>
      </c>
      <c r="AG103" s="1">
        <v>6.5881999999999996</v>
      </c>
      <c r="AH103" s="1">
        <v>14.5602</v>
      </c>
      <c r="AI103" s="1">
        <v>-16.143999999999998</v>
      </c>
      <c r="AJ103" s="1">
        <v>12.9756</v>
      </c>
      <c r="AK103" s="1">
        <v>1.7436</v>
      </c>
      <c r="AL103" s="1">
        <v>-13.305099999999999</v>
      </c>
      <c r="AM103" s="1">
        <v>-8.9499999999999996E-2</v>
      </c>
      <c r="AN103" s="1">
        <v>-18.351800000000001</v>
      </c>
      <c r="AO103" s="1">
        <v>-0.47520000000000001</v>
      </c>
      <c r="AP103" s="1">
        <v>-31.112300000000001</v>
      </c>
      <c r="AQ103" s="1">
        <v>-6.2548000000000004</v>
      </c>
      <c r="AR103" s="1">
        <v>15.675000000000001</v>
      </c>
      <c r="AS103" s="1">
        <v>5.0472999999999999</v>
      </c>
      <c r="AT103" s="1">
        <v>-16.6876</v>
      </c>
      <c r="AU103" s="1">
        <v>-33.8523</v>
      </c>
      <c r="AV103" s="1">
        <v>38.461500000000001</v>
      </c>
      <c r="AW103" s="1">
        <v>-9.7799999999999998E-2</v>
      </c>
      <c r="AX103" s="1">
        <v>0.93269999999999997</v>
      </c>
      <c r="AY103" s="1">
        <v>2.0268000000000002</v>
      </c>
      <c r="BA103">
        <v>-7.7324000000000002</v>
      </c>
    </row>
    <row r="104" spans="1:53">
      <c r="A104" s="1">
        <v>200902</v>
      </c>
      <c r="B104" s="1">
        <v>-4.0133999999999999</v>
      </c>
      <c r="C104" s="1">
        <v>-11.886100000000001</v>
      </c>
      <c r="D104" s="1">
        <v>-13.942299999999999</v>
      </c>
      <c r="E104" s="1">
        <v>-12.034800000000001</v>
      </c>
      <c r="F104" s="1">
        <v>-6.9481999999999999</v>
      </c>
      <c r="G104" s="1">
        <v>-13.811400000000001</v>
      </c>
      <c r="H104" s="1">
        <v>-10.1434</v>
      </c>
      <c r="I104" s="1">
        <v>-18.494199999999999</v>
      </c>
      <c r="J104" s="1">
        <v>-12.0189</v>
      </c>
      <c r="K104" s="1">
        <v>-15.2851</v>
      </c>
      <c r="L104" s="1">
        <v>-18.391400000000001</v>
      </c>
      <c r="M104" s="1">
        <v>-4.2938000000000001</v>
      </c>
      <c r="N104" s="1">
        <v>-20.8934</v>
      </c>
      <c r="O104" s="1">
        <v>-33.0276</v>
      </c>
      <c r="P104" s="1">
        <v>3.7854999999999999</v>
      </c>
      <c r="Q104" s="1">
        <v>-4.4861000000000004</v>
      </c>
      <c r="R104" s="1">
        <v>3.629</v>
      </c>
      <c r="S104" s="1">
        <v>-14.6104</v>
      </c>
      <c r="T104" s="1">
        <v>-16.423400000000001</v>
      </c>
      <c r="U104" s="1">
        <v>2.2262</v>
      </c>
      <c r="V104" s="1">
        <v>-11.324199999999999</v>
      </c>
      <c r="W104" s="1">
        <v>-1.0752999999999999</v>
      </c>
      <c r="X104" s="1">
        <v>-14.7881</v>
      </c>
      <c r="Y104" s="1">
        <v>-9.8629999999999995</v>
      </c>
      <c r="Z104" s="1">
        <v>-19.029900000000001</v>
      </c>
      <c r="AA104" s="1">
        <v>-13.0177</v>
      </c>
      <c r="AB104" s="1">
        <v>-24.662199999999999</v>
      </c>
      <c r="AC104" s="1">
        <v>-2.6711</v>
      </c>
      <c r="AD104" s="1">
        <v>-5.7003000000000004</v>
      </c>
      <c r="AE104" s="1">
        <v>-12.2797</v>
      </c>
      <c r="AF104" s="1">
        <v>-1.0101</v>
      </c>
      <c r="AG104" s="1">
        <v>-11.645300000000001</v>
      </c>
      <c r="AH104" s="1">
        <v>9.7087000000000003</v>
      </c>
      <c r="AI104" s="1">
        <v>-13.1821</v>
      </c>
      <c r="AJ104" s="1">
        <v>-16.753</v>
      </c>
      <c r="AK104" s="1">
        <v>-37.595599999999997</v>
      </c>
      <c r="AL104" s="1">
        <v>-14.5244</v>
      </c>
      <c r="AM104" s="1">
        <v>-0.65669999999999995</v>
      </c>
      <c r="AN104" s="1">
        <v>-2.2052999999999998</v>
      </c>
      <c r="AO104" s="1">
        <v>-13.6614</v>
      </c>
      <c r="AP104" s="1">
        <v>-9.0327999999999999</v>
      </c>
      <c r="AQ104" s="1">
        <v>-29.107099999999999</v>
      </c>
      <c r="AR104" s="1">
        <v>-23.285399999999999</v>
      </c>
      <c r="AS104" s="1">
        <v>-6.7066999999999997</v>
      </c>
      <c r="AT104" s="1">
        <v>-21.988</v>
      </c>
      <c r="AU104" s="1">
        <v>-22.335000000000001</v>
      </c>
      <c r="AV104" s="1">
        <v>-15.7407</v>
      </c>
      <c r="AW104" s="1">
        <v>-9.0345999999999993</v>
      </c>
      <c r="AX104" s="1">
        <v>-9.5709999999999997</v>
      </c>
      <c r="AY104" s="1">
        <v>-9.5237999999999996</v>
      </c>
      <c r="BA104">
        <v>-10.0212</v>
      </c>
    </row>
    <row r="105" spans="1:53">
      <c r="A105" s="1">
        <v>200903</v>
      </c>
      <c r="B105" s="1">
        <v>15.052300000000001</v>
      </c>
      <c r="C105" s="1">
        <v>4.8372999999999999</v>
      </c>
      <c r="D105" s="1">
        <v>44.878999999999998</v>
      </c>
      <c r="E105" s="1">
        <v>-2.593</v>
      </c>
      <c r="F105" s="1">
        <v>41.581299999999999</v>
      </c>
      <c r="G105" s="1">
        <v>-2.5577999999999999</v>
      </c>
      <c r="H105" s="1">
        <v>16.3626</v>
      </c>
      <c r="I105" s="1">
        <v>4.8977000000000004</v>
      </c>
      <c r="J105" s="1">
        <v>-2.6966000000000001</v>
      </c>
      <c r="K105" s="1">
        <v>6.9547999999999996</v>
      </c>
      <c r="L105" s="1">
        <v>11.335000000000001</v>
      </c>
      <c r="M105" s="1">
        <v>11.3879</v>
      </c>
      <c r="N105" s="1">
        <v>4.6525999999999996</v>
      </c>
      <c r="O105" s="1">
        <v>17.692799999999998</v>
      </c>
      <c r="P105" s="1">
        <v>21.459</v>
      </c>
      <c r="Q105" s="1">
        <v>5.8535000000000004</v>
      </c>
      <c r="R105" s="1">
        <v>10.045999999999999</v>
      </c>
      <c r="S105" s="1">
        <v>0.76049999999999995</v>
      </c>
      <c r="T105" s="1">
        <v>6.3997000000000002</v>
      </c>
      <c r="U105" s="1">
        <v>15.5052</v>
      </c>
      <c r="V105" s="1">
        <v>2.8835999999999999</v>
      </c>
      <c r="W105" s="1">
        <v>9.5587999999999997</v>
      </c>
      <c r="X105" s="1">
        <v>2.0811999999999999</v>
      </c>
      <c r="Y105" s="1">
        <v>-9.9543999999999997</v>
      </c>
      <c r="Z105" s="1">
        <v>-7.6367000000000003</v>
      </c>
      <c r="AA105" s="1">
        <v>2.5640999999999998</v>
      </c>
      <c r="AB105" s="1">
        <v>3.6996000000000002</v>
      </c>
      <c r="AC105" s="1">
        <v>4.5559000000000003</v>
      </c>
      <c r="AD105" s="1">
        <v>6.0449000000000002</v>
      </c>
      <c r="AE105" s="1">
        <v>2.8338000000000001</v>
      </c>
      <c r="AF105" s="1">
        <v>13.133900000000001</v>
      </c>
      <c r="AG105" s="1">
        <v>-0.40550000000000003</v>
      </c>
      <c r="AH105" s="1">
        <v>7.8841000000000001</v>
      </c>
      <c r="AI105" s="1">
        <v>16.154699999999998</v>
      </c>
      <c r="AJ105" s="1">
        <v>13.7448</v>
      </c>
      <c r="AK105" s="1">
        <v>10.181699999999999</v>
      </c>
      <c r="AL105" s="1">
        <v>4.2857000000000003</v>
      </c>
      <c r="AM105" s="1">
        <v>8.1730999999999998</v>
      </c>
      <c r="AN105" s="1">
        <v>21.259799999999998</v>
      </c>
      <c r="AO105" s="1">
        <v>12.9781</v>
      </c>
      <c r="AP105" s="1">
        <v>6.5904999999999996</v>
      </c>
      <c r="AQ105" s="1">
        <v>2.7021000000000002</v>
      </c>
      <c r="AR105" s="1">
        <v>10.8147</v>
      </c>
      <c r="AS105" s="1">
        <v>4.4527999999999999</v>
      </c>
      <c r="AT105" s="1">
        <v>-11.341699999999999</v>
      </c>
      <c r="AU105" s="1">
        <v>14.9733</v>
      </c>
      <c r="AV105" s="1">
        <v>46.153799999999997</v>
      </c>
      <c r="AW105" s="1">
        <v>4.1771000000000003</v>
      </c>
      <c r="AX105" s="1">
        <v>6.3102999999999998</v>
      </c>
      <c r="AY105" s="1">
        <v>1.8862000000000001</v>
      </c>
      <c r="BA105">
        <v>8.6690000000000005</v>
      </c>
    </row>
    <row r="106" spans="1:53">
      <c r="A106" s="1">
        <v>200904</v>
      </c>
      <c r="B106" s="1">
        <v>10.054500000000001</v>
      </c>
      <c r="C106" s="1">
        <v>50.723599999999998</v>
      </c>
      <c r="D106" s="1">
        <v>53.598999999999997</v>
      </c>
      <c r="E106" s="1">
        <v>25.148900000000001</v>
      </c>
      <c r="F106" s="1">
        <v>21.613199999999999</v>
      </c>
      <c r="G106" s="1">
        <v>7.3380000000000001</v>
      </c>
      <c r="H106" s="1">
        <v>20.1372</v>
      </c>
      <c r="I106" s="1">
        <v>40.720999999999997</v>
      </c>
      <c r="J106" s="1">
        <v>11.581099999999999</v>
      </c>
      <c r="K106" s="1">
        <v>7.3605999999999998</v>
      </c>
      <c r="L106" s="1">
        <v>12.6244</v>
      </c>
      <c r="M106" s="1">
        <v>12.2471</v>
      </c>
      <c r="N106" s="1">
        <v>48.960700000000003</v>
      </c>
      <c r="O106" s="1">
        <v>26.982399999999998</v>
      </c>
      <c r="P106" s="1">
        <v>16.066099999999999</v>
      </c>
      <c r="Q106" s="1">
        <v>1.9867999999999999</v>
      </c>
      <c r="R106" s="1">
        <v>-0.5464</v>
      </c>
      <c r="S106" s="1">
        <v>-11.425599999999999</v>
      </c>
      <c r="T106" s="1">
        <v>6.7259000000000002</v>
      </c>
      <c r="U106" s="1">
        <v>29.340399999999999</v>
      </c>
      <c r="V106" s="1">
        <v>52.252299999999998</v>
      </c>
      <c r="W106" s="1">
        <v>15.5334</v>
      </c>
      <c r="X106" s="1">
        <v>0.98540000000000005</v>
      </c>
      <c r="Y106" s="1">
        <v>-0.84389999999999998</v>
      </c>
      <c r="Z106" s="1">
        <v>10.837999999999999</v>
      </c>
      <c r="AA106" s="1">
        <v>0.96940000000000004</v>
      </c>
      <c r="AB106" s="1">
        <v>49.1892</v>
      </c>
      <c r="AC106" s="1">
        <v>5.7142999999999997</v>
      </c>
      <c r="AD106" s="1">
        <v>0.32569999999999999</v>
      </c>
      <c r="AE106" s="1">
        <v>3.0005999999999999</v>
      </c>
      <c r="AF106" s="1">
        <v>31.264399999999998</v>
      </c>
      <c r="AG106" s="1">
        <v>9.2211999999999996</v>
      </c>
      <c r="AH106" s="1">
        <v>-1.1931</v>
      </c>
      <c r="AI106" s="1">
        <v>44.009799999999998</v>
      </c>
      <c r="AJ106" s="1">
        <v>16.643899999999999</v>
      </c>
      <c r="AK106" s="1">
        <v>10.3528</v>
      </c>
      <c r="AL106" s="1">
        <v>9.6092999999999993</v>
      </c>
      <c r="AM106" s="1">
        <v>13.222200000000001</v>
      </c>
      <c r="AN106" s="1">
        <v>6.2049000000000003</v>
      </c>
      <c r="AO106" s="1">
        <v>12.970700000000001</v>
      </c>
      <c r="AP106" s="1">
        <v>58.416699999999999</v>
      </c>
      <c r="AQ106" s="1">
        <v>16.0215</v>
      </c>
      <c r="AR106" s="1">
        <v>18.802900000000001</v>
      </c>
      <c r="AS106" s="1">
        <v>10.4307</v>
      </c>
      <c r="AT106" s="1">
        <v>34.285699999999999</v>
      </c>
      <c r="AU106" s="1">
        <v>21.8277</v>
      </c>
      <c r="AV106" s="1">
        <v>58.646599999999999</v>
      </c>
      <c r="AW106" s="1">
        <v>4.1797000000000004</v>
      </c>
      <c r="AX106" s="1">
        <v>-3.5613999999999999</v>
      </c>
      <c r="AY106" s="1">
        <v>7.3411999999999997</v>
      </c>
      <c r="BA106">
        <v>10.9359</v>
      </c>
    </row>
    <row r="107" spans="1:53">
      <c r="A107" s="1">
        <v>200905</v>
      </c>
      <c r="B107" s="1">
        <v>7.4196999999999997</v>
      </c>
      <c r="C107" s="1">
        <v>4.1397000000000004</v>
      </c>
      <c r="D107" s="1">
        <v>-7.9497999999999998</v>
      </c>
      <c r="E107" s="1">
        <v>9.7807999999999993</v>
      </c>
      <c r="F107" s="1">
        <v>5.6547999999999998</v>
      </c>
      <c r="G107" s="1">
        <v>5.8005000000000004</v>
      </c>
      <c r="H107" s="1">
        <v>-1.0604</v>
      </c>
      <c r="I107" s="1">
        <v>-3.9417</v>
      </c>
      <c r="J107" s="1">
        <v>15.634</v>
      </c>
      <c r="K107" s="1">
        <v>-5.8254000000000001</v>
      </c>
      <c r="L107" s="1">
        <v>8.9292999999999996</v>
      </c>
      <c r="M107" s="1">
        <v>26.755199999999999</v>
      </c>
      <c r="N107" s="1">
        <v>4.7868000000000004</v>
      </c>
      <c r="O107" s="1">
        <v>18.343499999999999</v>
      </c>
      <c r="P107" s="1">
        <v>9.8749000000000002</v>
      </c>
      <c r="Q107" s="1">
        <v>-3.5596999999999999</v>
      </c>
      <c r="R107" s="1">
        <v>-2.2301000000000002</v>
      </c>
      <c r="S107" s="1">
        <v>7.6703000000000001</v>
      </c>
      <c r="T107" s="1">
        <v>4.2601000000000004</v>
      </c>
      <c r="U107" s="1">
        <v>-2.3447</v>
      </c>
      <c r="V107" s="1">
        <v>17.554200000000002</v>
      </c>
      <c r="W107" s="1">
        <v>14.967000000000001</v>
      </c>
      <c r="X107" s="1">
        <v>14.451499999999999</v>
      </c>
      <c r="Y107" s="1">
        <v>-2.1276999999999999</v>
      </c>
      <c r="Z107" s="1">
        <v>13.508100000000001</v>
      </c>
      <c r="AA107" s="1">
        <v>24.465399999999999</v>
      </c>
      <c r="AB107" s="1">
        <v>-2.7536</v>
      </c>
      <c r="AC107" s="1">
        <v>0.89680000000000004</v>
      </c>
      <c r="AD107" s="1">
        <v>14.881</v>
      </c>
      <c r="AE107" s="1">
        <v>10.582599999999999</v>
      </c>
      <c r="AF107" s="1">
        <v>9.5447000000000006</v>
      </c>
      <c r="AG107" s="1">
        <v>7.3437000000000001</v>
      </c>
      <c r="AH107" s="1">
        <v>-0.3019</v>
      </c>
      <c r="AI107" s="1">
        <v>-0.84889999999999999</v>
      </c>
      <c r="AJ107" s="1">
        <v>22.087599999999998</v>
      </c>
      <c r="AK107" s="1">
        <v>8.8603000000000005</v>
      </c>
      <c r="AL107" s="1">
        <v>24.056000000000001</v>
      </c>
      <c r="AM107" s="1">
        <v>-10.0098</v>
      </c>
      <c r="AN107" s="1">
        <v>7.0143000000000004</v>
      </c>
      <c r="AO107" s="1">
        <v>8.1480999999999995</v>
      </c>
      <c r="AP107" s="1">
        <v>4.8395999999999999</v>
      </c>
      <c r="AQ107" s="1">
        <v>21.967199999999998</v>
      </c>
      <c r="AR107" s="1">
        <v>-0.1643</v>
      </c>
      <c r="AS107" s="1">
        <v>15.6485</v>
      </c>
      <c r="AT107" s="1">
        <v>11.292999999999999</v>
      </c>
      <c r="AU107" s="1">
        <v>11.144399999999999</v>
      </c>
      <c r="AV107" s="1">
        <v>35.071100000000001</v>
      </c>
      <c r="AW107" s="1">
        <v>8.5589999999999993</v>
      </c>
      <c r="AX107" s="1">
        <v>4.1273999999999997</v>
      </c>
      <c r="AY107" s="1">
        <v>11.4184</v>
      </c>
      <c r="BA107">
        <v>6.7789000000000001</v>
      </c>
    </row>
    <row r="108" spans="1:53">
      <c r="A108" s="1">
        <v>200906</v>
      </c>
      <c r="B108" s="1">
        <v>9.7937999999999992</v>
      </c>
      <c r="C108" s="1">
        <v>9.3399000000000001</v>
      </c>
      <c r="D108" s="1">
        <v>-5.9090999999999996</v>
      </c>
      <c r="E108" s="1">
        <v>-6.7076000000000002</v>
      </c>
      <c r="F108" s="1">
        <v>6.6398000000000001</v>
      </c>
      <c r="G108" s="1">
        <v>-14.055899999999999</v>
      </c>
      <c r="H108" s="1">
        <v>-0.98929999999999996</v>
      </c>
      <c r="I108" s="1">
        <v>-1.9624999999999999</v>
      </c>
      <c r="J108" s="1">
        <v>-3.7736000000000001</v>
      </c>
      <c r="K108" s="1">
        <v>-2.6867999999999999</v>
      </c>
      <c r="L108" s="1">
        <v>1.2939000000000001</v>
      </c>
      <c r="M108" s="1">
        <v>-5.3303000000000003</v>
      </c>
      <c r="N108" s="1">
        <v>-3.8151999999999999</v>
      </c>
      <c r="O108" s="1">
        <v>-10.2018</v>
      </c>
      <c r="P108" s="1">
        <v>-2.7080000000000002</v>
      </c>
      <c r="Q108" s="1">
        <v>5.0239000000000003</v>
      </c>
      <c r="R108" s="1">
        <v>11.3719</v>
      </c>
      <c r="S108" s="1">
        <v>4.3940999999999999</v>
      </c>
      <c r="T108" s="1">
        <v>1.2634000000000001</v>
      </c>
      <c r="U108" s="1">
        <v>0.36009999999999998</v>
      </c>
      <c r="V108" s="1">
        <v>-12.8635</v>
      </c>
      <c r="W108" s="1">
        <v>-12.157999999999999</v>
      </c>
      <c r="X108" s="1">
        <v>-8.3505000000000003</v>
      </c>
      <c r="Y108" s="1">
        <v>9.7391000000000005</v>
      </c>
      <c r="Z108" s="1">
        <v>-24.4971</v>
      </c>
      <c r="AA108" s="1">
        <v>1.0024999999999999</v>
      </c>
      <c r="AB108" s="1">
        <v>-10.0596</v>
      </c>
      <c r="AC108" s="1">
        <v>-0.70909999999999995</v>
      </c>
      <c r="AD108" s="1">
        <v>4.3334999999999999</v>
      </c>
      <c r="AE108" s="1">
        <v>-4.3666</v>
      </c>
      <c r="AF108" s="1">
        <v>-3.1175000000000002</v>
      </c>
      <c r="AG108" s="1">
        <v>1.5721000000000001</v>
      </c>
      <c r="AH108" s="1">
        <v>-1.2112000000000001</v>
      </c>
      <c r="AI108" s="1">
        <v>-5.1736000000000004</v>
      </c>
      <c r="AJ108" s="1">
        <v>-9.3819999999999997</v>
      </c>
      <c r="AK108" s="1">
        <v>2.9683999999999999</v>
      </c>
      <c r="AL108" s="1">
        <v>9.4402000000000008</v>
      </c>
      <c r="AM108" s="1">
        <v>-15.867000000000001</v>
      </c>
      <c r="AN108" s="1">
        <v>13.8658</v>
      </c>
      <c r="AO108" s="1">
        <v>-5.4893000000000001</v>
      </c>
      <c r="AP108" s="1">
        <v>9.633699</v>
      </c>
      <c r="AQ108" s="1">
        <v>-13.567399999999999</v>
      </c>
      <c r="AR108" s="1">
        <v>11.409800000000001</v>
      </c>
      <c r="AS108" s="1">
        <v>1.5158</v>
      </c>
      <c r="AT108" s="1">
        <v>-4.0808999999999997</v>
      </c>
      <c r="AU108" s="1">
        <v>-5.1691000000000003</v>
      </c>
      <c r="AV108" s="1">
        <v>31.9298</v>
      </c>
      <c r="AW108" s="1">
        <v>2.5716000000000001</v>
      </c>
      <c r="AX108" s="1">
        <v>3.1095000000000002</v>
      </c>
      <c r="AY108" s="1">
        <v>-6.2818990000000001</v>
      </c>
      <c r="BA108">
        <v>-0.30980000000000002</v>
      </c>
    </row>
    <row r="109" spans="1:53">
      <c r="A109" s="1">
        <v>200907</v>
      </c>
      <c r="B109" s="1">
        <v>13.427199999999999</v>
      </c>
      <c r="C109" s="1">
        <v>38.8977</v>
      </c>
      <c r="D109" s="1">
        <v>7.8261000000000003</v>
      </c>
      <c r="E109" s="1">
        <v>11.5532</v>
      </c>
      <c r="F109" s="1">
        <v>14.1509</v>
      </c>
      <c r="G109" s="1">
        <v>9.0015999999999998</v>
      </c>
      <c r="H109" s="1">
        <v>19.650300000000001</v>
      </c>
      <c r="I109" s="1">
        <v>4.7770999999999999</v>
      </c>
      <c r="J109" s="1">
        <v>6.8037000000000001</v>
      </c>
      <c r="K109" s="1">
        <v>10.1624</v>
      </c>
      <c r="L109" s="1">
        <v>9.5619999999999994</v>
      </c>
      <c r="M109" s="1">
        <v>-9.3575999999999997</v>
      </c>
      <c r="N109" s="1">
        <v>8.3414000000000001</v>
      </c>
      <c r="O109" s="1">
        <v>11.933</v>
      </c>
      <c r="P109" s="1">
        <v>13.8766</v>
      </c>
      <c r="Q109" s="1">
        <v>5.8574999999999999</v>
      </c>
      <c r="R109" s="1">
        <v>3.0870000000000002</v>
      </c>
      <c r="S109" s="1">
        <v>-3.5076999999999998</v>
      </c>
      <c r="T109" s="1">
        <v>14.812900000000001</v>
      </c>
      <c r="U109" s="1">
        <v>12.8529</v>
      </c>
      <c r="V109" s="1">
        <v>9.2425999999999995</v>
      </c>
      <c r="W109" s="1">
        <v>8.1189990000000005</v>
      </c>
      <c r="X109" s="1">
        <v>6.4713000000000003</v>
      </c>
      <c r="Y109" s="1">
        <v>6.9730999999999996</v>
      </c>
      <c r="Z109" s="1">
        <v>6.5719000000000003</v>
      </c>
      <c r="AA109" s="1">
        <v>12.489699999999999</v>
      </c>
      <c r="AB109" s="1">
        <v>25.766400000000001</v>
      </c>
      <c r="AC109" s="1">
        <v>-11.353300000000001</v>
      </c>
      <c r="AD109" s="1">
        <v>8.7359000000000009</v>
      </c>
      <c r="AE109" s="1">
        <v>11.161199999999999</v>
      </c>
      <c r="AF109" s="1">
        <v>8.1036009999999994</v>
      </c>
      <c r="AG109" s="1">
        <v>2.1065999999999998</v>
      </c>
      <c r="AH109" s="1">
        <v>1.0728</v>
      </c>
      <c r="AI109" s="1">
        <v>-2.4014000000000002</v>
      </c>
      <c r="AJ109" s="1">
        <v>10.353400000000001</v>
      </c>
      <c r="AK109" s="1">
        <v>1.8289</v>
      </c>
      <c r="AL109" s="1">
        <v>2.944</v>
      </c>
      <c r="AM109" s="1">
        <v>0.48609999999999998</v>
      </c>
      <c r="AN109" s="1">
        <v>10.830500000000001</v>
      </c>
      <c r="AO109" s="1">
        <v>7.0362</v>
      </c>
      <c r="AP109" s="1">
        <v>19.152899999999999</v>
      </c>
      <c r="AQ109" s="1">
        <v>6.5872000000000002</v>
      </c>
      <c r="AR109" s="1">
        <v>14.3279</v>
      </c>
      <c r="AS109" s="1">
        <v>10.452</v>
      </c>
      <c r="AT109" s="1">
        <v>26.3889</v>
      </c>
      <c r="AU109" s="1">
        <v>10.286899999999999</v>
      </c>
      <c r="AV109" s="1">
        <v>38.297899999999998</v>
      </c>
      <c r="AW109" s="1">
        <v>2.5182000000000002</v>
      </c>
      <c r="AX109" s="1">
        <v>6.1001000000000003</v>
      </c>
      <c r="AY109" s="1">
        <v>9.9398</v>
      </c>
      <c r="BA109">
        <v>8.1719010000000001</v>
      </c>
    </row>
    <row r="110" spans="1:53">
      <c r="A110" s="1">
        <v>200908</v>
      </c>
      <c r="B110" s="1">
        <v>2.2452999999999999</v>
      </c>
      <c r="C110" s="1">
        <v>-2.028</v>
      </c>
      <c r="D110" s="1">
        <v>20.0717</v>
      </c>
      <c r="E110" s="1">
        <v>-14.9383</v>
      </c>
      <c r="F110" s="1">
        <v>13.3223</v>
      </c>
      <c r="G110" s="1">
        <v>3.8439000000000001</v>
      </c>
      <c r="H110" s="1">
        <v>-6.5413990000000002</v>
      </c>
      <c r="I110" s="1">
        <v>22.115400000000001</v>
      </c>
      <c r="J110" s="1">
        <v>5.3307000000000002</v>
      </c>
      <c r="K110" s="1">
        <v>5.9183000000000003</v>
      </c>
      <c r="L110" s="1">
        <v>13.9657</v>
      </c>
      <c r="M110" s="1">
        <v>5.2492999999999999</v>
      </c>
      <c r="N110" s="1">
        <v>15.254799999999999</v>
      </c>
      <c r="O110" s="1">
        <v>-7.4480000000000004</v>
      </c>
      <c r="P110" s="1">
        <v>0.77929999999999999</v>
      </c>
      <c r="Q110" s="1">
        <v>-3.2117</v>
      </c>
      <c r="R110" s="1">
        <v>1.6124000000000001</v>
      </c>
      <c r="S110" s="1">
        <v>0.53339999999999999</v>
      </c>
      <c r="T110" s="1">
        <v>6.8438999999999997</v>
      </c>
      <c r="U110" s="1">
        <v>7.5571999999999999</v>
      </c>
      <c r="V110" s="1">
        <v>3.8778000000000001</v>
      </c>
      <c r="W110" s="1">
        <v>6.5297999999999998</v>
      </c>
      <c r="X110" s="1">
        <v>2.4645000000000001</v>
      </c>
      <c r="Y110" s="1">
        <v>10.148099999999999</v>
      </c>
      <c r="Z110" s="1">
        <v>4.9443999999999999</v>
      </c>
      <c r="AA110" s="1">
        <v>2.6838000000000002</v>
      </c>
      <c r="AB110" s="1">
        <v>8.5639000000000003</v>
      </c>
      <c r="AC110" s="1">
        <v>1.9308000000000001</v>
      </c>
      <c r="AD110" s="1">
        <v>1.4117</v>
      </c>
      <c r="AE110" s="1">
        <v>8.3671009999999999</v>
      </c>
      <c r="AF110" s="1">
        <v>16.460599999999999</v>
      </c>
      <c r="AG110" s="1">
        <v>8.1310000000000002</v>
      </c>
      <c r="AH110" s="1">
        <v>11.220599999999999</v>
      </c>
      <c r="AI110" s="1">
        <v>11.376899999999999</v>
      </c>
      <c r="AJ110" s="1">
        <v>14.3452</v>
      </c>
      <c r="AK110" s="1">
        <v>8.6758000000000006</v>
      </c>
      <c r="AL110" s="1">
        <v>0.18940000000000001</v>
      </c>
      <c r="AM110" s="1">
        <v>5.3209</v>
      </c>
      <c r="AN110" s="1">
        <v>5.5823</v>
      </c>
      <c r="AO110" s="1">
        <v>-3.5348999999999999</v>
      </c>
      <c r="AP110" s="1">
        <v>-4.2889999999999997</v>
      </c>
      <c r="AQ110" s="1">
        <v>5.6635999999999997</v>
      </c>
      <c r="AR110" s="1">
        <v>10.5943</v>
      </c>
      <c r="AS110" s="1">
        <v>3.9459</v>
      </c>
      <c r="AT110" s="1">
        <v>5.6166</v>
      </c>
      <c r="AU110" s="1">
        <v>9.9590999999999994</v>
      </c>
      <c r="AV110" s="1">
        <v>-9.615399</v>
      </c>
      <c r="AW110" s="1">
        <v>-12.992000000000001</v>
      </c>
      <c r="AX110" s="1">
        <v>1.615</v>
      </c>
      <c r="AY110" s="1">
        <v>3.9342999999999999</v>
      </c>
      <c r="BA110">
        <v>3.1459000000000001</v>
      </c>
    </row>
    <row r="111" spans="1:53">
      <c r="A111" s="1">
        <v>200909</v>
      </c>
      <c r="B111" s="1">
        <v>-3.66</v>
      </c>
      <c r="C111" s="1">
        <v>17.754000000000001</v>
      </c>
      <c r="D111" s="1">
        <v>21.4925</v>
      </c>
      <c r="E111" s="1">
        <v>23.831600000000002</v>
      </c>
      <c r="F111" s="1">
        <v>6.5636000000000001</v>
      </c>
      <c r="G111" s="1">
        <v>8.9184999999999999</v>
      </c>
      <c r="H111" s="1">
        <v>16.753499999999999</v>
      </c>
      <c r="I111" s="1">
        <v>-2.5053999999999998</v>
      </c>
      <c r="J111" s="1">
        <v>2.7437999999999998</v>
      </c>
      <c r="K111" s="1">
        <v>8.0535999999999994</v>
      </c>
      <c r="L111" s="1">
        <v>0.2928</v>
      </c>
      <c r="M111" s="1">
        <v>5.3377999999999997</v>
      </c>
      <c r="N111" s="1">
        <v>9.1324009999999998</v>
      </c>
      <c r="O111" s="1">
        <v>27.854600000000001</v>
      </c>
      <c r="P111" s="1">
        <v>7.8734999999999999</v>
      </c>
      <c r="Q111" s="1">
        <v>-2.4807000000000001</v>
      </c>
      <c r="R111" s="1">
        <v>3.8254000000000001</v>
      </c>
      <c r="S111" s="1">
        <v>9.3742999999999999</v>
      </c>
      <c r="T111" s="1">
        <v>-6.0170000000000003</v>
      </c>
      <c r="U111" s="1">
        <v>6.3334999999999999</v>
      </c>
      <c r="V111" s="1">
        <v>18.212700000000002</v>
      </c>
      <c r="W111" s="1">
        <v>24.671600000000002</v>
      </c>
      <c r="X111" s="1">
        <v>11.2559</v>
      </c>
      <c r="Y111" s="1">
        <v>1.9501999999999999</v>
      </c>
      <c r="Z111" s="1">
        <v>3.4685000000000001</v>
      </c>
      <c r="AA111" s="1">
        <v>3.3298000000000001</v>
      </c>
      <c r="AB111" s="1">
        <v>25.788799999999998</v>
      </c>
      <c r="AC111" s="1">
        <v>3.1215999999999999</v>
      </c>
      <c r="AD111" s="1">
        <v>7.9016999999999999</v>
      </c>
      <c r="AE111" s="1">
        <v>5.0210999999999997</v>
      </c>
      <c r="AF111" s="1">
        <v>13.874000000000001</v>
      </c>
      <c r="AG111" s="1">
        <v>-3.9163999999999999</v>
      </c>
      <c r="AH111" s="1">
        <v>9.1342999999999996</v>
      </c>
      <c r="AI111" s="1">
        <v>15.439299999999999</v>
      </c>
      <c r="AJ111" s="1">
        <v>5.9086999999999996</v>
      </c>
      <c r="AK111" s="1">
        <v>4.4817999999999998</v>
      </c>
      <c r="AL111" s="1">
        <v>-3.6389</v>
      </c>
      <c r="AM111" s="1">
        <v>12.4924</v>
      </c>
      <c r="AN111" s="1">
        <v>9.6867000000000001</v>
      </c>
      <c r="AO111" s="1">
        <v>3.3365999999999998</v>
      </c>
      <c r="AP111" s="1">
        <v>3.7141999999999999</v>
      </c>
      <c r="AQ111" s="1">
        <v>9.9543999999999997</v>
      </c>
      <c r="AR111" s="1">
        <v>8.3722999999999992</v>
      </c>
      <c r="AS111" s="1">
        <v>-2.3717000000000001</v>
      </c>
      <c r="AT111" s="1">
        <v>-10.0289</v>
      </c>
      <c r="AU111" s="1">
        <v>4.1851000000000003</v>
      </c>
      <c r="AV111" s="1">
        <v>15.5319</v>
      </c>
      <c r="AW111" s="1">
        <v>4.3708</v>
      </c>
      <c r="AX111" s="1">
        <v>1.6138999999999999</v>
      </c>
      <c r="AY111" s="1">
        <v>7.3859000000000004</v>
      </c>
      <c r="BA111">
        <v>4.5221999999999998</v>
      </c>
    </row>
    <row r="112" spans="1:53">
      <c r="A112" s="1">
        <v>200910</v>
      </c>
      <c r="B112" s="1">
        <v>-0.50649999999999995</v>
      </c>
      <c r="C112" s="1">
        <v>-6.0629</v>
      </c>
      <c r="D112" s="1">
        <v>-27.948399999999999</v>
      </c>
      <c r="E112" s="1">
        <v>-1.0314000000000001</v>
      </c>
      <c r="F112" s="1">
        <v>-7.8018000000000001</v>
      </c>
      <c r="G112" s="1">
        <v>5.7462999999999997</v>
      </c>
      <c r="H112" s="1">
        <v>-3.6352000000000002</v>
      </c>
      <c r="I112" s="1">
        <v>-11.673999999999999</v>
      </c>
      <c r="J112" s="1">
        <v>0.59570000000000001</v>
      </c>
      <c r="K112" s="1">
        <v>-14.8696</v>
      </c>
      <c r="L112" s="1">
        <v>-3.3576999999999999</v>
      </c>
      <c r="M112" s="1">
        <v>-0.87090000000000001</v>
      </c>
      <c r="N112" s="1">
        <v>-2.2181000000000002</v>
      </c>
      <c r="O112" s="1">
        <v>9.9197000000000006</v>
      </c>
      <c r="P112" s="1">
        <v>-13.2942</v>
      </c>
      <c r="Q112" s="1">
        <v>-0.67720000000000002</v>
      </c>
      <c r="R112" s="1">
        <v>-6.0590000000000002</v>
      </c>
      <c r="S112" s="1">
        <v>3.0320999999999998</v>
      </c>
      <c r="T112" s="1">
        <v>8.1419990000000002</v>
      </c>
      <c r="U112" s="1">
        <v>-10.929500000000001</v>
      </c>
      <c r="V112" s="1">
        <v>-0.33489999999999998</v>
      </c>
      <c r="W112" s="1">
        <v>-13.7324</v>
      </c>
      <c r="X112" s="1">
        <v>6.0702999999999996</v>
      </c>
      <c r="Y112" s="1">
        <v>5.7388000000000003</v>
      </c>
      <c r="Z112" s="1">
        <v>-6.6528999999999998</v>
      </c>
      <c r="AA112" s="1">
        <v>7.0339999999999998</v>
      </c>
      <c r="AB112" s="1">
        <v>-2.4601999999999999</v>
      </c>
      <c r="AC112" s="1">
        <v>1.6463000000000001</v>
      </c>
      <c r="AD112" s="1">
        <v>-3.7942999999999998</v>
      </c>
      <c r="AE112" s="1">
        <v>-1.0277000000000001</v>
      </c>
      <c r="AF112" s="1">
        <v>3.5903999999999998</v>
      </c>
      <c r="AG112" s="1">
        <v>-2.4321000000000002</v>
      </c>
      <c r="AH112" s="1">
        <v>1.4366000000000001</v>
      </c>
      <c r="AI112" s="1">
        <v>-9.17</v>
      </c>
      <c r="AJ112" s="1">
        <v>-2.2475000000000001</v>
      </c>
      <c r="AK112" s="1">
        <v>0.75070000000000003</v>
      </c>
      <c r="AL112" s="1">
        <v>-12.645</v>
      </c>
      <c r="AM112" s="1">
        <v>-1.6059000000000001</v>
      </c>
      <c r="AN112" s="1">
        <v>-7.0738000000000003</v>
      </c>
      <c r="AO112" s="1">
        <v>0.21940000000000001</v>
      </c>
      <c r="AP112" s="1">
        <v>-6.4162999999999997</v>
      </c>
      <c r="AQ112" s="1">
        <v>-3.8913000000000002</v>
      </c>
      <c r="AR112" s="1">
        <v>-11.1031</v>
      </c>
      <c r="AS112" s="1">
        <v>-7.0702999999999996</v>
      </c>
      <c r="AT112" s="1">
        <v>-2.8424</v>
      </c>
      <c r="AU112" s="1">
        <v>-3.4291</v>
      </c>
      <c r="AV112" s="1">
        <v>-26.703499999999998</v>
      </c>
      <c r="AW112" s="1">
        <v>-2.9664000000000001</v>
      </c>
      <c r="AX112" s="1">
        <v>0.50829999999999997</v>
      </c>
      <c r="AY112" s="1">
        <v>-1.7371000000000001</v>
      </c>
      <c r="BA112">
        <v>-2.7993000000000001</v>
      </c>
    </row>
    <row r="113" spans="1:53">
      <c r="A113" s="1">
        <v>200911</v>
      </c>
      <c r="B113" s="1">
        <v>7.8464999999999998</v>
      </c>
      <c r="C113" s="1">
        <v>13.8786</v>
      </c>
      <c r="D113" s="1">
        <v>3.5806</v>
      </c>
      <c r="E113" s="1">
        <v>-3.1614</v>
      </c>
      <c r="F113" s="1">
        <v>9.3824000000000005</v>
      </c>
      <c r="G113" s="1">
        <v>13.7262</v>
      </c>
      <c r="H113" s="1">
        <v>21.409700000000001</v>
      </c>
      <c r="I113" s="1">
        <v>4.1405000000000003</v>
      </c>
      <c r="J113" s="1">
        <v>-7.1881000000000004</v>
      </c>
      <c r="K113" s="1">
        <v>5.8657000000000004</v>
      </c>
      <c r="L113" s="1">
        <v>7.1978999999999997</v>
      </c>
      <c r="M113" s="1">
        <v>-3.6741000000000001</v>
      </c>
      <c r="N113" s="1">
        <v>7.9099000000000004</v>
      </c>
      <c r="O113" s="1">
        <v>24.1144</v>
      </c>
      <c r="P113" s="1">
        <v>9.7332000000000001</v>
      </c>
      <c r="Q113" s="1">
        <v>6.3197000000000001</v>
      </c>
      <c r="R113" s="1">
        <v>7.7571000000000003</v>
      </c>
      <c r="S113" s="1">
        <v>7.7515999999999998</v>
      </c>
      <c r="T113" s="1">
        <v>10.9824</v>
      </c>
      <c r="U113" s="1">
        <v>3.4609000000000001</v>
      </c>
      <c r="V113" s="1">
        <v>-0.86409999999999998</v>
      </c>
      <c r="W113" s="1">
        <v>-2.3673000000000002</v>
      </c>
      <c r="X113" s="1">
        <v>-0.1004</v>
      </c>
      <c r="Y113" s="1">
        <v>6.7061999999999999</v>
      </c>
      <c r="Z113" s="1">
        <v>-11.3812</v>
      </c>
      <c r="AA113" s="1">
        <v>1.0197000000000001</v>
      </c>
      <c r="AB113" s="1">
        <v>-6.8743999999999996</v>
      </c>
      <c r="AC113" s="1">
        <v>3.0956000000000001</v>
      </c>
      <c r="AD113" s="1">
        <v>9.0711999999999993</v>
      </c>
      <c r="AE113" s="1">
        <v>11.8284</v>
      </c>
      <c r="AF113" s="1">
        <v>-4.8864000000000001</v>
      </c>
      <c r="AG113" s="1">
        <v>18.8795</v>
      </c>
      <c r="AH113" s="1">
        <v>10.037000000000001</v>
      </c>
      <c r="AI113" s="1">
        <v>2.9836999999999998</v>
      </c>
      <c r="AJ113" s="1">
        <v>2.2450999999999999</v>
      </c>
      <c r="AK113" s="1">
        <v>10.457700000000001</v>
      </c>
      <c r="AL113" s="1">
        <v>-4.3673999999999999</v>
      </c>
      <c r="AM113" s="1">
        <v>-3.2642000000000002</v>
      </c>
      <c r="AN113" s="1">
        <v>5.6856</v>
      </c>
      <c r="AO113" s="1">
        <v>2.7839</v>
      </c>
      <c r="AP113" s="1">
        <v>13.0853</v>
      </c>
      <c r="AQ113" s="1">
        <v>4.0796999999999999</v>
      </c>
      <c r="AR113" s="1">
        <v>16.895700000000001</v>
      </c>
      <c r="AS113" s="1">
        <v>17.011299999999999</v>
      </c>
      <c r="AT113" s="1">
        <v>2.3936000000000002</v>
      </c>
      <c r="AU113" s="1">
        <v>-3.2465000000000002</v>
      </c>
      <c r="AV113" s="1">
        <v>8.5427</v>
      </c>
      <c r="AW113" s="1">
        <v>3.6684999999999999</v>
      </c>
      <c r="AX113" s="1">
        <v>6.9531999999999998</v>
      </c>
      <c r="AY113" s="1">
        <v>-1.1706000000000001</v>
      </c>
      <c r="BA113">
        <v>5.7098000000000004</v>
      </c>
    </row>
    <row r="114" spans="1:53">
      <c r="A114" s="1">
        <v>200912</v>
      </c>
      <c r="B114" s="1">
        <v>3.0447000000000002</v>
      </c>
      <c r="C114" s="1">
        <v>8.1593</v>
      </c>
      <c r="D114" s="1">
        <v>-10.7819</v>
      </c>
      <c r="E114" s="1">
        <v>-0.63819999999999999</v>
      </c>
      <c r="F114" s="1">
        <v>19.842600000000001</v>
      </c>
      <c r="G114" s="1">
        <v>0.57399999999999995</v>
      </c>
      <c r="H114" s="1">
        <v>6.4050000000000002</v>
      </c>
      <c r="I114" s="1">
        <v>1.8875999999999999</v>
      </c>
      <c r="J114" s="1">
        <v>-0.1106</v>
      </c>
      <c r="K114" s="1">
        <v>8.6426999999999996</v>
      </c>
      <c r="L114" s="1">
        <v>2.6255999999999999</v>
      </c>
      <c r="M114" s="1">
        <v>2.0798999999999999</v>
      </c>
      <c r="N114" s="1">
        <v>9.8265999999999991</v>
      </c>
      <c r="O114" s="1">
        <v>4.6074000000000002</v>
      </c>
      <c r="P114" s="1">
        <v>7.774</v>
      </c>
      <c r="Q114" s="1">
        <v>5.3083</v>
      </c>
      <c r="R114" s="1">
        <v>6.7942999999999998</v>
      </c>
      <c r="S114" s="1">
        <v>-0.91759999999999997</v>
      </c>
      <c r="T114" s="1">
        <v>1.9843999999999999</v>
      </c>
      <c r="U114" s="1">
        <v>7.8879999999999999</v>
      </c>
      <c r="V114" s="1">
        <v>6.0048000000000004</v>
      </c>
      <c r="W114" s="1">
        <v>8.5075000000000003</v>
      </c>
      <c r="X114" s="1">
        <v>4.7895000000000003</v>
      </c>
      <c r="Y114" s="1">
        <v>-6.7816000000000001</v>
      </c>
      <c r="Z114" s="1">
        <v>5.4122000000000003</v>
      </c>
      <c r="AA114" s="1">
        <v>4.9335000000000004</v>
      </c>
      <c r="AB114" s="1">
        <v>5.2045000000000003</v>
      </c>
      <c r="AC114" s="1">
        <v>7.3545999999999996</v>
      </c>
      <c r="AD114" s="1">
        <v>4.0137</v>
      </c>
      <c r="AE114" s="1">
        <v>5.5892999999999997</v>
      </c>
      <c r="AF114" s="1">
        <v>15.9735</v>
      </c>
      <c r="AG114" s="1">
        <v>3.6286999999999998</v>
      </c>
      <c r="AH114" s="1">
        <v>3.1337000000000002</v>
      </c>
      <c r="AI114" s="1">
        <v>5.9486999999999997</v>
      </c>
      <c r="AJ114" s="1">
        <v>10.582000000000001</v>
      </c>
      <c r="AK114" s="1">
        <v>5.7336</v>
      </c>
      <c r="AL114" s="1">
        <v>6.3205999999999998</v>
      </c>
      <c r="AM114" s="1">
        <v>9.8084000000000007</v>
      </c>
      <c r="AN114" s="1">
        <v>5.5730000000000004</v>
      </c>
      <c r="AO114" s="1">
        <v>-4.2918000000000003</v>
      </c>
      <c r="AP114" s="1">
        <v>1.1830000000000001</v>
      </c>
      <c r="AQ114" s="1">
        <v>9.3689999999999998</v>
      </c>
      <c r="AR114" s="1">
        <v>7.4343000000000004</v>
      </c>
      <c r="AS114" s="1">
        <v>5.9687000000000001</v>
      </c>
      <c r="AT114" s="1">
        <v>10.4221</v>
      </c>
      <c r="AU114" s="1">
        <v>5.7374000000000001</v>
      </c>
      <c r="AV114" s="1">
        <v>10.416700000000001</v>
      </c>
      <c r="AW114" s="1">
        <v>6.9954000000000001</v>
      </c>
      <c r="AX114" s="1">
        <v>3.1775000000000002</v>
      </c>
      <c r="AY114" s="1">
        <v>6.7314999999999996</v>
      </c>
      <c r="BA114">
        <v>2.8418999999999999</v>
      </c>
    </row>
    <row r="115" spans="1:53">
      <c r="A115" s="1">
        <v>201001</v>
      </c>
      <c r="B115" s="1">
        <v>-13.2003</v>
      </c>
      <c r="C115" s="1">
        <v>8.1172000000000004</v>
      </c>
      <c r="D115" s="1">
        <v>17.619900000000001</v>
      </c>
      <c r="E115" s="1">
        <v>12.228300000000001</v>
      </c>
      <c r="F115" s="1">
        <v>-13.952400000000001</v>
      </c>
      <c r="G115" s="1">
        <v>2.5743999999999998</v>
      </c>
      <c r="H115" s="1">
        <v>-5.3791000000000002</v>
      </c>
      <c r="I115" s="1">
        <v>10.445399999999999</v>
      </c>
      <c r="J115" s="1">
        <v>-6.9973000000000001</v>
      </c>
      <c r="K115" s="1">
        <v>-16.100200000000001</v>
      </c>
      <c r="L115" s="1">
        <v>-1.5955999999999999</v>
      </c>
      <c r="M115" s="1">
        <v>12.632400000000001</v>
      </c>
      <c r="N115" s="1">
        <v>-9.7744009999999992</v>
      </c>
      <c r="O115" s="1">
        <v>-13.3218</v>
      </c>
      <c r="P115" s="1">
        <v>-15.0937</v>
      </c>
      <c r="Q115" s="1">
        <v>-9.7645999999999997</v>
      </c>
      <c r="R115" s="1">
        <v>-3.1305000000000001</v>
      </c>
      <c r="S115" s="1">
        <v>-1.2039</v>
      </c>
      <c r="T115" s="1">
        <v>-10.225099999999999</v>
      </c>
      <c r="U115" s="1">
        <v>-4.7641999999999998</v>
      </c>
      <c r="V115" s="1">
        <v>1.873</v>
      </c>
      <c r="W115" s="1">
        <v>-4.2504</v>
      </c>
      <c r="X115" s="1">
        <v>-0.2165</v>
      </c>
      <c r="Y115" s="1">
        <v>1.0034000000000001</v>
      </c>
      <c r="Z115" s="1">
        <v>9.9701000000000004</v>
      </c>
      <c r="AA115" s="1">
        <v>-5.4128999999999996</v>
      </c>
      <c r="AB115" s="1">
        <v>-1.3125</v>
      </c>
      <c r="AC115" s="1">
        <v>-6.4004000000000003</v>
      </c>
      <c r="AD115" s="1">
        <v>-10.8291</v>
      </c>
      <c r="AE115" s="1">
        <v>4.5646000000000004</v>
      </c>
      <c r="AF115" s="1">
        <v>-1.1434</v>
      </c>
      <c r="AG115" s="1">
        <v>-2.0123000000000002</v>
      </c>
      <c r="AH115" s="1">
        <v>-1.0851999999999999</v>
      </c>
      <c r="AI115" s="1">
        <v>-3.7431000000000001</v>
      </c>
      <c r="AJ115" s="1">
        <v>-9.9042999999999992</v>
      </c>
      <c r="AK115" s="1">
        <v>10.776899999999999</v>
      </c>
      <c r="AL115" s="1">
        <v>0.66610000000000003</v>
      </c>
      <c r="AM115" s="1">
        <v>0.13020000000000001</v>
      </c>
      <c r="AN115" s="1">
        <v>-17.837399999999999</v>
      </c>
      <c r="AO115" s="1">
        <v>-4.5163000000000002</v>
      </c>
      <c r="AP115" s="1">
        <v>2.1659000000000002</v>
      </c>
      <c r="AQ115" s="1">
        <v>-8.9659999999999993</v>
      </c>
      <c r="AR115" s="1">
        <v>-9.7843999999999998</v>
      </c>
      <c r="AS115" s="1">
        <v>-14.6295</v>
      </c>
      <c r="AT115" s="1">
        <v>3.0733000000000001</v>
      </c>
      <c r="AU115" s="1">
        <v>-0.36620000000000003</v>
      </c>
      <c r="AV115" s="1">
        <v>-19.287199999999999</v>
      </c>
      <c r="AW115" s="1">
        <v>-8.7279999999999998</v>
      </c>
      <c r="AX115" s="1">
        <v>-3.9512</v>
      </c>
      <c r="AY115" s="1">
        <v>0.22770000000000001</v>
      </c>
      <c r="BA115">
        <v>-3.7096</v>
      </c>
    </row>
    <row r="116" spans="1:53">
      <c r="A116" s="1">
        <v>201002</v>
      </c>
      <c r="B116" s="1">
        <v>8.3555989999999998</v>
      </c>
      <c r="C116" s="1">
        <v>5.8159999999999998</v>
      </c>
      <c r="D116" s="1">
        <v>12.470599999999999</v>
      </c>
      <c r="E116" s="1">
        <v>5.8304</v>
      </c>
      <c r="F116" s="1">
        <v>1.6847000000000001</v>
      </c>
      <c r="G116" s="1">
        <v>2.7214999999999998</v>
      </c>
      <c r="H116" s="1">
        <v>2.3281000000000001</v>
      </c>
      <c r="I116" s="1">
        <v>2.3681000000000001</v>
      </c>
      <c r="J116" s="1">
        <v>-3.2856999999999998</v>
      </c>
      <c r="K116" s="1">
        <v>-1.1994</v>
      </c>
      <c r="L116" s="1">
        <v>2.1036999999999999</v>
      </c>
      <c r="M116" s="1">
        <v>23.588999999999999</v>
      </c>
      <c r="N116" s="1">
        <v>9.5693999999999999</v>
      </c>
      <c r="O116" s="1">
        <v>41.395499999999998</v>
      </c>
      <c r="P116" s="1">
        <v>17.515000000000001</v>
      </c>
      <c r="Q116" s="1">
        <v>-1.6655</v>
      </c>
      <c r="R116" s="1">
        <v>3.7008000000000001</v>
      </c>
      <c r="S116" s="1">
        <v>2.5312000000000001</v>
      </c>
      <c r="T116" s="1">
        <v>10.0085</v>
      </c>
      <c r="U116" s="1">
        <v>26.547799999999999</v>
      </c>
      <c r="V116" s="1">
        <v>-1.1658999999999999</v>
      </c>
      <c r="W116" s="1">
        <v>7.2236000000000002</v>
      </c>
      <c r="X116" s="1">
        <v>1.5428999999999999</v>
      </c>
      <c r="Y116" s="1">
        <v>-8.4135010000000001</v>
      </c>
      <c r="Z116" s="1">
        <v>-4.6144999999999996</v>
      </c>
      <c r="AA116" s="1">
        <v>-0.71350000000000002</v>
      </c>
      <c r="AB116" s="1">
        <v>-0.40920000000000001</v>
      </c>
      <c r="AC116" s="1">
        <v>-11.1561</v>
      </c>
      <c r="AD116" s="1">
        <v>0.95520000000000005</v>
      </c>
      <c r="AE116" s="1">
        <v>3.1547999999999998</v>
      </c>
      <c r="AF116" s="1">
        <v>17.034700000000001</v>
      </c>
      <c r="AG116" s="1">
        <v>1.1891</v>
      </c>
      <c r="AH116" s="1">
        <v>17.059799999999999</v>
      </c>
      <c r="AI116" s="1">
        <v>3.5074000000000001</v>
      </c>
      <c r="AJ116" s="1">
        <v>9.2140000000000004</v>
      </c>
      <c r="AK116" s="1">
        <v>-2.6532</v>
      </c>
      <c r="AL116" s="1">
        <v>-5.6021000000000001</v>
      </c>
      <c r="AM116" s="1">
        <v>8.1403999999999996</v>
      </c>
      <c r="AN116" s="1">
        <v>2.0855000000000001</v>
      </c>
      <c r="AO116" s="1">
        <v>-2.0798000000000001</v>
      </c>
      <c r="AP116" s="1">
        <v>11.7499</v>
      </c>
      <c r="AQ116" s="1">
        <v>2.9144000000000001</v>
      </c>
      <c r="AR116" s="1">
        <v>12.2369</v>
      </c>
      <c r="AS116" s="1">
        <v>8.4570000000000007</v>
      </c>
      <c r="AT116" s="1">
        <v>7.4541000000000004</v>
      </c>
      <c r="AU116" s="1">
        <v>4.4103000000000003</v>
      </c>
      <c r="AV116" s="1">
        <v>9.3506999999999998</v>
      </c>
      <c r="AW116" s="1">
        <v>-3.4249000000000001</v>
      </c>
      <c r="AX116" s="1">
        <v>0.36299999999999999</v>
      </c>
      <c r="AY116" s="1">
        <v>-9.0899999999999995E-2</v>
      </c>
      <c r="BA116">
        <v>3.4775</v>
      </c>
    </row>
    <row r="117" spans="1:53">
      <c r="A117" s="1">
        <v>201003</v>
      </c>
      <c r="B117" s="1">
        <v>0.36919999999999997</v>
      </c>
      <c r="C117" s="1">
        <v>0.28520000000000001</v>
      </c>
      <c r="D117" s="1">
        <v>6.4156000000000004</v>
      </c>
      <c r="E117" s="1">
        <v>-2.2538</v>
      </c>
      <c r="F117" s="1">
        <v>0.93189999999999995</v>
      </c>
      <c r="G117" s="1">
        <v>6.5792999999999999</v>
      </c>
      <c r="H117" s="1">
        <v>1.1375999999999999</v>
      </c>
      <c r="I117" s="1">
        <v>13.5296</v>
      </c>
      <c r="J117" s="1">
        <v>4.1604999999999999</v>
      </c>
      <c r="K117" s="1">
        <v>8.8229000000000006</v>
      </c>
      <c r="L117" s="1">
        <v>2.2490000000000001</v>
      </c>
      <c r="M117" s="1">
        <v>12.3826</v>
      </c>
      <c r="N117" s="1">
        <v>7.1657000000000002</v>
      </c>
      <c r="O117" s="1">
        <v>25.797899999999998</v>
      </c>
      <c r="P117" s="1">
        <v>6.0026000000000002</v>
      </c>
      <c r="Q117" s="1">
        <v>7.2243000000000004</v>
      </c>
      <c r="R117" s="1">
        <v>4.9760999999999997</v>
      </c>
      <c r="S117" s="1">
        <v>-2.9477000000000002</v>
      </c>
      <c r="T117" s="1">
        <v>8.6720000000000006</v>
      </c>
      <c r="U117" s="1">
        <v>8.6105999999999998</v>
      </c>
      <c r="V117" s="1">
        <v>-10.934699999999999</v>
      </c>
      <c r="W117" s="1">
        <v>-10.745200000000001</v>
      </c>
      <c r="X117" s="1">
        <v>2.8816000000000002</v>
      </c>
      <c r="Y117" s="1">
        <v>11.525399999999999</v>
      </c>
      <c r="Z117" s="1">
        <v>12.4429</v>
      </c>
      <c r="AA117" s="1">
        <v>0.2326</v>
      </c>
      <c r="AB117" s="1">
        <v>16.640999999999998</v>
      </c>
      <c r="AC117" s="1">
        <v>6.5707000000000004</v>
      </c>
      <c r="AD117" s="1">
        <v>5.2134</v>
      </c>
      <c r="AE117" s="1">
        <v>3.1383999999999999</v>
      </c>
      <c r="AF117" s="1">
        <v>15.8752</v>
      </c>
      <c r="AG117" s="1">
        <v>3.7557999999999998</v>
      </c>
      <c r="AH117" s="1">
        <v>6.4199000000000002</v>
      </c>
      <c r="AI117" s="1">
        <v>16.267099999999999</v>
      </c>
      <c r="AJ117" s="1">
        <v>4.2061999999999999</v>
      </c>
      <c r="AK117" s="1">
        <v>-1.1832</v>
      </c>
      <c r="AL117" s="1">
        <v>8.9602989999999991</v>
      </c>
      <c r="AM117" s="1">
        <v>4.3289999999999997</v>
      </c>
      <c r="AN117" s="1">
        <v>11.7857</v>
      </c>
      <c r="AO117" s="1">
        <v>9.2919</v>
      </c>
      <c r="AP117" s="1">
        <v>6.4951999999999996</v>
      </c>
      <c r="AQ117" s="1">
        <v>-6.2009999999999996</v>
      </c>
      <c r="AR117" s="1">
        <v>9.3133999999999997</v>
      </c>
      <c r="AS117" s="1">
        <v>-0.75239999999999996</v>
      </c>
      <c r="AT117" s="1">
        <v>4.5091000000000001</v>
      </c>
      <c r="AU117" s="1">
        <v>4.032</v>
      </c>
      <c r="AV117" s="1">
        <v>18.2898</v>
      </c>
      <c r="AW117" s="1">
        <v>-1.4746999999999999</v>
      </c>
      <c r="AX117" s="1">
        <v>-0.1835</v>
      </c>
      <c r="AY117" s="1">
        <v>-6.3071000000000002</v>
      </c>
      <c r="BA117">
        <v>6.3605</v>
      </c>
    </row>
    <row r="118" spans="1:53">
      <c r="A118" s="1">
        <v>201004</v>
      </c>
      <c r="B118" s="1">
        <v>6.7838000000000003</v>
      </c>
      <c r="C118" s="1">
        <v>3.5705</v>
      </c>
      <c r="D118" s="1">
        <v>21.428599999999999</v>
      </c>
      <c r="E118" s="1">
        <v>6.234</v>
      </c>
      <c r="F118" s="1">
        <v>5.3860000000000001</v>
      </c>
      <c r="G118" s="1">
        <v>-3.7191000000000001</v>
      </c>
      <c r="H118" s="1">
        <v>-0.99399999999999999</v>
      </c>
      <c r="I118" s="1">
        <v>3.0874000000000001</v>
      </c>
      <c r="J118" s="1">
        <v>5.4683999999999999</v>
      </c>
      <c r="K118" s="1">
        <v>21.2532</v>
      </c>
      <c r="L118" s="1">
        <v>-0.10730000000000001</v>
      </c>
      <c r="M118" s="1">
        <v>2.2976999999999999</v>
      </c>
      <c r="N118" s="1">
        <v>6.1025</v>
      </c>
      <c r="O118" s="1">
        <v>-11.8675</v>
      </c>
      <c r="P118" s="1">
        <v>3.9157000000000002</v>
      </c>
      <c r="Q118" s="1">
        <v>-5.3029999999999999</v>
      </c>
      <c r="R118" s="1">
        <v>2.5137999999999998</v>
      </c>
      <c r="S118" s="1">
        <v>-2.0501</v>
      </c>
      <c r="T118" s="1">
        <v>6.1550000000000002</v>
      </c>
      <c r="U118" s="1">
        <v>0.25309999999999999</v>
      </c>
      <c r="V118" s="1">
        <v>9.8827999999999996</v>
      </c>
      <c r="W118" s="1">
        <v>0.67679999999999996</v>
      </c>
      <c r="X118" s="1">
        <v>10.9954</v>
      </c>
      <c r="Y118" s="1">
        <v>12.462</v>
      </c>
      <c r="Z118" s="1">
        <v>5.5330000000000004</v>
      </c>
      <c r="AA118" s="1">
        <v>0.33160000000000001</v>
      </c>
      <c r="AB118" s="1">
        <v>16.776800000000001</v>
      </c>
      <c r="AC118" s="1">
        <v>3.4264999999999999</v>
      </c>
      <c r="AD118" s="1">
        <v>-3.8538999999999999</v>
      </c>
      <c r="AE118" s="1">
        <v>6.6736000000000004</v>
      </c>
      <c r="AF118" s="1">
        <v>8.8545999999999996</v>
      </c>
      <c r="AG118" s="1">
        <v>-2.5205000000000002</v>
      </c>
      <c r="AH118" s="1">
        <v>-3.0823</v>
      </c>
      <c r="AI118" s="1">
        <v>16.624400000000001</v>
      </c>
      <c r="AJ118" s="1">
        <v>-7.9328000000000003</v>
      </c>
      <c r="AK118" s="1">
        <v>-2.2450000000000001</v>
      </c>
      <c r="AL118" s="1">
        <v>13.61</v>
      </c>
      <c r="AM118" s="1">
        <v>1.7749999999999999</v>
      </c>
      <c r="AN118" s="1">
        <v>4.9292999999999996</v>
      </c>
      <c r="AO118" s="1">
        <v>1.6119000000000001</v>
      </c>
      <c r="AP118" s="1">
        <v>1.8187</v>
      </c>
      <c r="AQ118" s="1">
        <v>4.5010000000000003</v>
      </c>
      <c r="AR118" s="1">
        <v>5.4375999999999998</v>
      </c>
      <c r="AS118" s="1">
        <v>3.8515000000000001</v>
      </c>
      <c r="AT118" s="1">
        <v>11.7949</v>
      </c>
      <c r="AU118" s="1">
        <v>1.1142000000000001</v>
      </c>
      <c r="AV118" s="1">
        <v>13.253</v>
      </c>
      <c r="AW118" s="1">
        <v>-10.646000000000001</v>
      </c>
      <c r="AX118" s="1">
        <v>2.8186</v>
      </c>
      <c r="AY118" s="1">
        <v>6.0731999999999999</v>
      </c>
      <c r="BA118">
        <v>2.0043000000000002</v>
      </c>
    </row>
    <row r="119" spans="1:53">
      <c r="A119" s="1">
        <v>201005</v>
      </c>
      <c r="B119" s="1">
        <v>-6.1130000000000004</v>
      </c>
      <c r="C119" s="1">
        <v>-10.4809</v>
      </c>
      <c r="D119" s="1">
        <v>-15.9741</v>
      </c>
      <c r="E119" s="1">
        <v>-23.050599999999999</v>
      </c>
      <c r="F119" s="1">
        <v>-15.2835</v>
      </c>
      <c r="G119" s="1">
        <v>-0.57650000000000001</v>
      </c>
      <c r="H119" s="1">
        <v>-2.1663999999999999</v>
      </c>
      <c r="I119" s="1">
        <v>-9.0252999999999997</v>
      </c>
      <c r="J119" s="1">
        <v>-6.8529999999999998</v>
      </c>
      <c r="K119" s="1">
        <v>-11.4351</v>
      </c>
      <c r="L119" s="1">
        <v>-12.5336</v>
      </c>
      <c r="M119" s="1">
        <v>-10.0562</v>
      </c>
      <c r="N119" s="1">
        <v>-3.8081</v>
      </c>
      <c r="O119" s="1">
        <v>-10.443</v>
      </c>
      <c r="P119" s="1">
        <v>0</v>
      </c>
      <c r="Q119" s="1">
        <v>-4.7751000000000001</v>
      </c>
      <c r="R119" s="1">
        <v>3.1294</v>
      </c>
      <c r="S119" s="1">
        <v>-7.0366999999999997</v>
      </c>
      <c r="T119" s="1">
        <v>-4.2643000000000004</v>
      </c>
      <c r="U119" s="1">
        <v>-5.8780999999999999</v>
      </c>
      <c r="V119" s="1">
        <v>-11.775600000000001</v>
      </c>
      <c r="W119" s="1">
        <v>-6.1345000000000001</v>
      </c>
      <c r="X119" s="1">
        <v>-6.1730999999999998</v>
      </c>
      <c r="Y119" s="1">
        <v>-9.8918999999999997</v>
      </c>
      <c r="Z119" s="1">
        <v>-9.9085999999999999</v>
      </c>
      <c r="AA119" s="1">
        <v>-8.8353999999999999</v>
      </c>
      <c r="AB119" s="1">
        <v>-17.948699999999999</v>
      </c>
      <c r="AC119" s="1">
        <v>-4.7161</v>
      </c>
      <c r="AD119" s="1">
        <v>-4.5810000000000004</v>
      </c>
      <c r="AE119" s="1">
        <v>1.6532</v>
      </c>
      <c r="AF119" s="1">
        <v>-7.2388000000000003</v>
      </c>
      <c r="AG119" s="1">
        <v>-10.322699999999999</v>
      </c>
      <c r="AH119" s="1">
        <v>-11.676500000000001</v>
      </c>
      <c r="AI119" s="1">
        <v>-8.8955000000000002</v>
      </c>
      <c r="AJ119" s="1">
        <v>-8.2614999999999998</v>
      </c>
      <c r="AK119" s="1">
        <v>0.7218</v>
      </c>
      <c r="AL119" s="1">
        <v>-11.2036</v>
      </c>
      <c r="AM119" s="1">
        <v>-11.551500000000001</v>
      </c>
      <c r="AN119" s="1">
        <v>-18.790800000000001</v>
      </c>
      <c r="AO119" s="1">
        <v>-2.5194000000000001</v>
      </c>
      <c r="AP119" s="1">
        <v>-15.064</v>
      </c>
      <c r="AQ119" s="1">
        <v>-5.1685999999999996</v>
      </c>
      <c r="AR119" s="1">
        <v>-10.755599999999999</v>
      </c>
      <c r="AS119" s="1">
        <v>-1.8042</v>
      </c>
      <c r="AT119" s="1">
        <v>-14.5871</v>
      </c>
      <c r="AU119" s="1">
        <v>-5.6321000000000003</v>
      </c>
      <c r="AV119" s="1">
        <v>-14.893599999999999</v>
      </c>
      <c r="AW119" s="1">
        <v>4.2407000000000004</v>
      </c>
      <c r="AX119" s="1">
        <v>-3.4565000000000001</v>
      </c>
      <c r="AY119" s="1">
        <v>-9.3815000000000008</v>
      </c>
      <c r="BA119">
        <v>-7.9137000000000004</v>
      </c>
    </row>
    <row r="120" spans="1:53">
      <c r="A120" s="1">
        <v>201006</v>
      </c>
      <c r="B120" s="1">
        <v>-4.6683000000000003</v>
      </c>
      <c r="C120" s="1">
        <v>-2.2151999999999998</v>
      </c>
      <c r="D120" s="1">
        <v>-18.561299999999999</v>
      </c>
      <c r="E120" s="1">
        <v>8.9931999999999999</v>
      </c>
      <c r="F120" s="1">
        <v>-13.3582</v>
      </c>
      <c r="G120" s="1">
        <v>-1.9861</v>
      </c>
      <c r="H120" s="1">
        <v>0.62109999999999999</v>
      </c>
      <c r="I120" s="1">
        <v>-12.996</v>
      </c>
      <c r="J120" s="1">
        <v>3.2164000000000001</v>
      </c>
      <c r="K120" s="1">
        <v>-13.173500000000001</v>
      </c>
      <c r="L120" s="1">
        <v>2.4607999999999999</v>
      </c>
      <c r="M120" s="1">
        <v>-6.7690999999999999</v>
      </c>
      <c r="N120" s="1">
        <v>-5.0335000000000001</v>
      </c>
      <c r="O120" s="1">
        <v>-15.5747</v>
      </c>
      <c r="P120" s="1">
        <v>-4.2028999999999996</v>
      </c>
      <c r="Q120" s="1">
        <v>1.8169</v>
      </c>
      <c r="R120" s="1">
        <v>-8.1294989999999991</v>
      </c>
      <c r="S120" s="1">
        <v>-1.64</v>
      </c>
      <c r="T120" s="1">
        <v>-6.0396999999999998</v>
      </c>
      <c r="U120" s="1">
        <v>-0.57469999999999999</v>
      </c>
      <c r="V120" s="1">
        <v>-7.4093999999999998</v>
      </c>
      <c r="W120" s="1">
        <v>-5.8863000000000003</v>
      </c>
      <c r="X120" s="1">
        <v>1.4044000000000001</v>
      </c>
      <c r="Y120" s="1">
        <v>-5.7587999999999999</v>
      </c>
      <c r="Z120" s="1">
        <v>-3.7473000000000001</v>
      </c>
      <c r="AA120" s="1">
        <v>3.6600000000000001E-2</v>
      </c>
      <c r="AB120" s="1">
        <v>-13.8787</v>
      </c>
      <c r="AC120" s="1">
        <v>-8.0421999999999993</v>
      </c>
      <c r="AD120" s="1">
        <v>-9.1818000000000008</v>
      </c>
      <c r="AE120" s="1">
        <v>1.5025999999999999</v>
      </c>
      <c r="AF120" s="1">
        <v>-10.6195</v>
      </c>
      <c r="AG120" s="1">
        <v>-7.4272999999999998</v>
      </c>
      <c r="AH120" s="1">
        <v>-12.345700000000001</v>
      </c>
      <c r="AI120" s="1">
        <v>-10.4933</v>
      </c>
      <c r="AJ120" s="1">
        <v>-10.165699999999999</v>
      </c>
      <c r="AK120" s="1">
        <v>-0.82520000000000004</v>
      </c>
      <c r="AL120" s="1">
        <v>-9.1539000000000001</v>
      </c>
      <c r="AM120" s="1">
        <v>0.1537</v>
      </c>
      <c r="AN120" s="1">
        <v>-9.3210999999999995</v>
      </c>
      <c r="AO120" s="1">
        <v>0</v>
      </c>
      <c r="AP120" s="1">
        <v>-5.3628</v>
      </c>
      <c r="AQ120" s="1">
        <v>-4.3383000000000003</v>
      </c>
      <c r="AR120" s="1">
        <v>-12.144600000000001</v>
      </c>
      <c r="AS120" s="1">
        <v>-4.4908999999999999</v>
      </c>
      <c r="AT120" s="1">
        <v>-13.184799999999999</v>
      </c>
      <c r="AU120" s="1">
        <v>-6.2031000000000001</v>
      </c>
      <c r="AV120" s="1">
        <v>-18.541699999999999</v>
      </c>
      <c r="AW120" s="1">
        <v>-1.976</v>
      </c>
      <c r="AX120" s="1">
        <v>0.25059999999999999</v>
      </c>
      <c r="AY120" s="1">
        <v>-7.7826000000000004</v>
      </c>
      <c r="BA120">
        <v>-5.0716999999999999</v>
      </c>
    </row>
    <row r="121" spans="1:53">
      <c r="A121" s="1">
        <v>201007</v>
      </c>
      <c r="B121" s="1">
        <v>6.5721999999999996</v>
      </c>
      <c r="C121" s="1">
        <v>4.0396999999999998</v>
      </c>
      <c r="D121" s="1">
        <v>3.2334000000000001</v>
      </c>
      <c r="E121" s="1">
        <v>16.478200000000001</v>
      </c>
      <c r="F121" s="1">
        <v>-12.5</v>
      </c>
      <c r="G121" s="1">
        <v>-3.9868999999999999</v>
      </c>
      <c r="H121" s="1">
        <v>6.0385999999999997</v>
      </c>
      <c r="I121" s="1">
        <v>-5.0551000000000004</v>
      </c>
      <c r="J121" s="1">
        <v>6.2558999999999996</v>
      </c>
      <c r="K121" s="1">
        <v>3.2170000000000001</v>
      </c>
      <c r="L121" s="1">
        <v>11.5281</v>
      </c>
      <c r="M121" s="1">
        <v>6.8334000000000001</v>
      </c>
      <c r="N121" s="1">
        <v>10.4892</v>
      </c>
      <c r="O121" s="1">
        <v>19.953399999999998</v>
      </c>
      <c r="P121" s="1">
        <v>9.2812000000000001</v>
      </c>
      <c r="Q121" s="1">
        <v>12.343400000000001</v>
      </c>
      <c r="R121" s="1">
        <v>-0.17249999999999999</v>
      </c>
      <c r="S121" s="1">
        <v>5.8571999999999997</v>
      </c>
      <c r="T121" s="1">
        <v>6.0697000000000001</v>
      </c>
      <c r="U121" s="1">
        <v>10.982200000000001</v>
      </c>
      <c r="V121" s="1">
        <v>4.4835000000000003</v>
      </c>
      <c r="W121" s="1">
        <v>0.38190000000000002</v>
      </c>
      <c r="X121" s="1">
        <v>5.8006000000000002</v>
      </c>
      <c r="Y121" s="1">
        <v>7.7020999999999997</v>
      </c>
      <c r="Z121" s="1">
        <v>-5.5061</v>
      </c>
      <c r="AA121" s="1">
        <v>7.9428999999999998</v>
      </c>
      <c r="AB121" s="1">
        <v>5.3361999999999998</v>
      </c>
      <c r="AC121" s="1">
        <v>1.8473999999999999</v>
      </c>
      <c r="AD121" s="1">
        <v>0.17680000000000001</v>
      </c>
      <c r="AE121" s="1">
        <v>-5.6063000000000001</v>
      </c>
      <c r="AF121" s="1">
        <v>16.175799999999999</v>
      </c>
      <c r="AG121" s="1">
        <v>2.5503</v>
      </c>
      <c r="AH121" s="1">
        <v>2.1126999999999998</v>
      </c>
      <c r="AI121" s="1">
        <v>13.2599</v>
      </c>
      <c r="AJ121" s="1">
        <v>21.740500000000001</v>
      </c>
      <c r="AK121" s="1">
        <v>2.956</v>
      </c>
      <c r="AL121" s="1">
        <v>13.6235</v>
      </c>
      <c r="AM121" s="1">
        <v>7.1082010000000002</v>
      </c>
      <c r="AN121" s="1">
        <v>16.1022</v>
      </c>
      <c r="AO121" s="1">
        <v>7.5909000000000004</v>
      </c>
      <c r="AP121" s="1">
        <v>7.2199</v>
      </c>
      <c r="AQ121" s="1">
        <v>2.5771999999999999</v>
      </c>
      <c r="AR121" s="1">
        <v>-1.7586999999999999</v>
      </c>
      <c r="AS121" s="1">
        <v>6.6402999999999999</v>
      </c>
      <c r="AT121" s="1">
        <v>21.144300000000001</v>
      </c>
      <c r="AU121" s="1">
        <v>-1.7055</v>
      </c>
      <c r="AV121" s="1">
        <v>6.6496000000000004</v>
      </c>
      <c r="AW121" s="1">
        <v>9.3787990000000008</v>
      </c>
      <c r="AX121" s="1">
        <v>6.875</v>
      </c>
      <c r="AY121" s="1">
        <v>1.4942</v>
      </c>
      <c r="BA121">
        <v>7.0293000000000001</v>
      </c>
    </row>
    <row r="122" spans="1:53">
      <c r="A122" s="1">
        <v>201008</v>
      </c>
      <c r="B122" s="1">
        <v>-6.7638999999999996</v>
      </c>
      <c r="C122" s="1">
        <v>-19.289200000000001</v>
      </c>
      <c r="D122" s="1">
        <v>-4.5837000000000003</v>
      </c>
      <c r="E122" s="1">
        <v>-22.1463</v>
      </c>
      <c r="F122" s="1">
        <v>-8.4596</v>
      </c>
      <c r="G122" s="1">
        <v>-7.1584000000000003</v>
      </c>
      <c r="H122" s="1">
        <v>4.0749000000000004</v>
      </c>
      <c r="I122" s="1">
        <v>-10.914199999999999</v>
      </c>
      <c r="J122" s="1">
        <v>-2.5994000000000002</v>
      </c>
      <c r="K122" s="1">
        <v>-18.1919</v>
      </c>
      <c r="L122" s="1">
        <v>-5.2423000000000002</v>
      </c>
      <c r="M122" s="1">
        <v>-6.2249999999999996</v>
      </c>
      <c r="N122" s="1">
        <v>2.0510999999999999</v>
      </c>
      <c r="O122" s="1">
        <v>8.4144000000000005</v>
      </c>
      <c r="P122" s="1">
        <v>-16.625</v>
      </c>
      <c r="Q122" s="1">
        <v>1.6173</v>
      </c>
      <c r="R122" s="1">
        <v>6.3456999999999999</v>
      </c>
      <c r="S122" s="1">
        <v>0.52969999999999995</v>
      </c>
      <c r="T122" s="1">
        <v>-3.9630000000000001</v>
      </c>
      <c r="U122" s="1">
        <v>-0.83620000000000005</v>
      </c>
      <c r="V122" s="1">
        <v>-14.828900000000001</v>
      </c>
      <c r="W122" s="1">
        <v>-1.6642999999999999</v>
      </c>
      <c r="X122" s="1">
        <v>-0.18240000000000001</v>
      </c>
      <c r="Y122" s="1">
        <v>-1.1819999999999999</v>
      </c>
      <c r="Z122" s="1">
        <v>-6.8864000000000001</v>
      </c>
      <c r="AA122" s="1">
        <v>-8.2231000000000005</v>
      </c>
      <c r="AB122" s="1">
        <v>-7.7507999999999999</v>
      </c>
      <c r="AC122" s="1">
        <v>-3.0865999999999998</v>
      </c>
      <c r="AD122" s="1">
        <v>-12.1774</v>
      </c>
      <c r="AE122" s="1">
        <v>-8.7087000000000003</v>
      </c>
      <c r="AF122" s="1">
        <v>-7.3712999999999997</v>
      </c>
      <c r="AG122" s="1">
        <v>-14.930999999999999</v>
      </c>
      <c r="AH122" s="1">
        <v>-1.3793</v>
      </c>
      <c r="AI122" s="1">
        <v>-5.5808999999999997</v>
      </c>
      <c r="AJ122" s="1">
        <v>-7.0978000000000003</v>
      </c>
      <c r="AK122" s="1">
        <v>1.6375999999999999</v>
      </c>
      <c r="AL122" s="1">
        <v>-7.5171000000000001</v>
      </c>
      <c r="AM122" s="1">
        <v>7.5197000000000003</v>
      </c>
      <c r="AN122" s="1">
        <v>-6.6017999999999999</v>
      </c>
      <c r="AO122" s="1">
        <v>-8.1015999999999995</v>
      </c>
      <c r="AP122" s="1">
        <v>-7.9138999999999999</v>
      </c>
      <c r="AQ122" s="1">
        <v>-3.5366</v>
      </c>
      <c r="AR122" s="1">
        <v>-3.4371999999999998</v>
      </c>
      <c r="AS122" s="1">
        <v>-5.4191000000000003</v>
      </c>
      <c r="AT122" s="1">
        <v>-13.2957</v>
      </c>
      <c r="AU122" s="1">
        <v>-1.5581</v>
      </c>
      <c r="AV122" s="1">
        <v>17.026399999999999</v>
      </c>
      <c r="AW122" s="1">
        <v>-0.47639999999999999</v>
      </c>
      <c r="AX122" s="1">
        <v>1.9006000000000001</v>
      </c>
      <c r="AY122" s="1">
        <v>-10.5235</v>
      </c>
      <c r="BA122">
        <v>-4.2812999999999999</v>
      </c>
    </row>
    <row r="123" spans="1:53">
      <c r="A123" s="1">
        <v>201009</v>
      </c>
      <c r="B123" s="1">
        <v>17.897500000000001</v>
      </c>
      <c r="C123" s="1">
        <v>7.0595999999999997</v>
      </c>
      <c r="D123" s="1">
        <v>24.659700000000001</v>
      </c>
      <c r="E123" s="1">
        <v>13.3582</v>
      </c>
      <c r="F123" s="1">
        <v>17.520399999999999</v>
      </c>
      <c r="G123" s="1">
        <v>10.9312</v>
      </c>
      <c r="H123" s="1">
        <v>7.3686999999999996</v>
      </c>
      <c r="I123" s="1">
        <v>8.8607999999999993</v>
      </c>
      <c r="J123" s="1">
        <v>8.4022000000000006</v>
      </c>
      <c r="K123" s="1">
        <v>0.43530000000000002</v>
      </c>
      <c r="L123" s="1">
        <v>7.8543000000000003</v>
      </c>
      <c r="M123" s="1">
        <v>-2.1978</v>
      </c>
      <c r="N123" s="1">
        <v>2.5318000000000001</v>
      </c>
      <c r="O123" s="1">
        <v>4.4615</v>
      </c>
      <c r="P123" s="1">
        <v>18.124199999999998</v>
      </c>
      <c r="Q123" s="1">
        <v>10.362299999999999</v>
      </c>
      <c r="R123" s="1">
        <v>-1.7645999999999999</v>
      </c>
      <c r="S123" s="1">
        <v>5.8776000000000002</v>
      </c>
      <c r="T123" s="1">
        <v>10.8607</v>
      </c>
      <c r="U123" s="1">
        <v>9.2409999999999997</v>
      </c>
      <c r="V123" s="1">
        <v>15.178599999999999</v>
      </c>
      <c r="W123" s="1">
        <v>9.8888010000000008</v>
      </c>
      <c r="X123" s="1">
        <v>7.6780999999999997</v>
      </c>
      <c r="Y123" s="1">
        <v>6.8182</v>
      </c>
      <c r="Z123" s="1">
        <v>11.0336</v>
      </c>
      <c r="AA123" s="1">
        <v>11.5341</v>
      </c>
      <c r="AB123" s="1">
        <v>25.864899999999999</v>
      </c>
      <c r="AC123" s="1">
        <v>12.5038</v>
      </c>
      <c r="AD123" s="1">
        <v>15.925599999999999</v>
      </c>
      <c r="AE123" s="1">
        <v>12.39</v>
      </c>
      <c r="AF123" s="1">
        <v>13.474600000000001</v>
      </c>
      <c r="AG123" s="1">
        <v>6.7727000000000004</v>
      </c>
      <c r="AH123" s="1">
        <v>9.615399</v>
      </c>
      <c r="AI123" s="1">
        <v>12.047499999999999</v>
      </c>
      <c r="AJ123" s="1">
        <v>16.802600000000002</v>
      </c>
      <c r="AK123" s="1">
        <v>5.1265999999999998</v>
      </c>
      <c r="AL123" s="1">
        <v>11.1845</v>
      </c>
      <c r="AM123" s="1">
        <v>3.508</v>
      </c>
      <c r="AN123" s="1">
        <v>17.034199999999998</v>
      </c>
      <c r="AO123" s="1">
        <v>8.5602</v>
      </c>
      <c r="AP123" s="1">
        <v>15.4542</v>
      </c>
      <c r="AQ123" s="1">
        <v>7.6642000000000001</v>
      </c>
      <c r="AR123" s="1">
        <v>23.7301</v>
      </c>
      <c r="AS123" s="1">
        <v>12.553800000000001</v>
      </c>
      <c r="AT123" s="1">
        <v>23.061</v>
      </c>
      <c r="AU123" s="1">
        <v>14.3116</v>
      </c>
      <c r="AV123" s="1">
        <v>25.819700000000001</v>
      </c>
      <c r="AW123" s="1">
        <v>1.5464</v>
      </c>
      <c r="AX123" s="1">
        <v>3.085</v>
      </c>
      <c r="AY123" s="1">
        <v>10.6135</v>
      </c>
      <c r="BA123">
        <v>9.1516999999999999</v>
      </c>
    </row>
    <row r="124" spans="1:53">
      <c r="A124" s="1">
        <v>201010</v>
      </c>
      <c r="B124" s="1">
        <v>9.4326000000000008</v>
      </c>
      <c r="C124" s="1">
        <v>-7.3270999999999997</v>
      </c>
      <c r="D124" s="1">
        <v>-11.303800000000001</v>
      </c>
      <c r="E124" s="1">
        <v>9.3192009999999996</v>
      </c>
      <c r="F124" s="1">
        <v>12.750999999999999</v>
      </c>
      <c r="G124" s="1">
        <v>4.9939</v>
      </c>
      <c r="H124" s="1">
        <v>-2.3330000000000002</v>
      </c>
      <c r="I124" s="1">
        <v>-2.1595</v>
      </c>
      <c r="J124" s="1">
        <v>2.12E-2</v>
      </c>
      <c r="K124" s="1">
        <v>-1.1105</v>
      </c>
      <c r="L124" s="1">
        <v>4.1886000000000001</v>
      </c>
      <c r="M124" s="1">
        <v>-2.9338000000000002</v>
      </c>
      <c r="N124" s="1">
        <v>3.5367999999999999</v>
      </c>
      <c r="O124" s="1">
        <v>2.0024999999999999</v>
      </c>
      <c r="P124" s="1">
        <v>15.371600000000001</v>
      </c>
      <c r="Q124" s="1">
        <v>1.1583000000000001</v>
      </c>
      <c r="R124" s="1">
        <v>10.2576</v>
      </c>
      <c r="S124" s="1">
        <v>-0.91879999999999995</v>
      </c>
      <c r="T124" s="1">
        <v>3.3271999999999999</v>
      </c>
      <c r="U124" s="1">
        <v>9.7097010000000008</v>
      </c>
      <c r="V124" s="1">
        <v>15.7254</v>
      </c>
      <c r="W124" s="1">
        <v>-4.2826000000000004</v>
      </c>
      <c r="X124" s="1">
        <v>-3.1945000000000001</v>
      </c>
      <c r="Y124" s="1">
        <v>10.5823</v>
      </c>
      <c r="Z124" s="1">
        <v>2.5129000000000001</v>
      </c>
      <c r="AA124" s="1">
        <v>-0.63590000000000002</v>
      </c>
      <c r="AB124" s="1">
        <v>-2.0506000000000002</v>
      </c>
      <c r="AC124" s="1">
        <v>0.36420000000000002</v>
      </c>
      <c r="AD124" s="1">
        <v>6.6303999999999998</v>
      </c>
      <c r="AE124" s="1">
        <v>7.0776000000000003</v>
      </c>
      <c r="AF124" s="1">
        <v>9.7461000000000002</v>
      </c>
      <c r="AG124" s="1">
        <v>5.5837000000000003</v>
      </c>
      <c r="AH124" s="1">
        <v>8.0011010000000002</v>
      </c>
      <c r="AI124" s="1">
        <v>3.4049999999999998</v>
      </c>
      <c r="AJ124" s="1">
        <v>1.8389</v>
      </c>
      <c r="AK124" s="1">
        <v>16.023099999999999</v>
      </c>
      <c r="AL124" s="1">
        <v>-2.7054</v>
      </c>
      <c r="AM124" s="1">
        <v>9.8455999999999992</v>
      </c>
      <c r="AN124" s="1">
        <v>8.3373000000000008</v>
      </c>
      <c r="AO124" s="1">
        <v>7.4622000000000002</v>
      </c>
      <c r="AP124" s="1">
        <v>15.147500000000001</v>
      </c>
      <c r="AQ124" s="1">
        <v>0.4325</v>
      </c>
      <c r="AR124" s="1">
        <v>4.2853000000000003</v>
      </c>
      <c r="AS124" s="1">
        <v>7.2976000000000001</v>
      </c>
      <c r="AT124" s="1">
        <v>13.033799999999999</v>
      </c>
      <c r="AU124" s="1">
        <v>-3.3597000000000001</v>
      </c>
      <c r="AV124" s="1">
        <v>18.729600000000001</v>
      </c>
      <c r="AW124" s="1">
        <v>-1.3588</v>
      </c>
      <c r="AX124" s="1">
        <v>2.8233000000000001</v>
      </c>
      <c r="AY124" s="1">
        <v>3.8269000000000002</v>
      </c>
      <c r="BA124">
        <v>3.8531</v>
      </c>
    </row>
    <row r="125" spans="1:53">
      <c r="A125" s="1">
        <v>201011</v>
      </c>
      <c r="B125" s="1">
        <v>7.5414000000000003</v>
      </c>
      <c r="C125" s="1">
        <v>-1.0116000000000001</v>
      </c>
      <c r="D125" s="1">
        <v>9.5582999999999991</v>
      </c>
      <c r="E125" s="1">
        <v>12.365399999999999</v>
      </c>
      <c r="F125" s="1">
        <v>4.6547999999999998</v>
      </c>
      <c r="G125" s="1">
        <v>2.5655999999999999</v>
      </c>
      <c r="H125" s="1">
        <v>-3.6642000000000001</v>
      </c>
      <c r="I125" s="1">
        <v>-0.89700000000000002</v>
      </c>
      <c r="J125" s="1">
        <v>1.4821</v>
      </c>
      <c r="K125" s="1">
        <v>10.5724</v>
      </c>
      <c r="L125" s="1">
        <v>-5.1029</v>
      </c>
      <c r="M125" s="1">
        <v>2.0579000000000001</v>
      </c>
      <c r="N125" s="1">
        <v>3.4159999999999999</v>
      </c>
      <c r="O125" s="1">
        <v>5.0307000000000004</v>
      </c>
      <c r="P125" s="1">
        <v>9.1599009999999996</v>
      </c>
      <c r="Q125" s="1">
        <v>-1.4470000000000001</v>
      </c>
      <c r="R125" s="1">
        <v>4.4802</v>
      </c>
      <c r="S125" s="1">
        <v>-9.3726009999999995</v>
      </c>
      <c r="T125" s="1">
        <v>-1.5611999999999999</v>
      </c>
      <c r="U125" s="1">
        <v>1.0829</v>
      </c>
      <c r="V125" s="1">
        <v>5.6938000000000004</v>
      </c>
      <c r="W125" s="1">
        <v>-2.5830000000000002</v>
      </c>
      <c r="X125" s="1">
        <v>-1.2964</v>
      </c>
      <c r="Y125" s="1">
        <v>4.3544</v>
      </c>
      <c r="Z125" s="1">
        <v>8.8021999999999991</v>
      </c>
      <c r="AA125" s="1">
        <v>-3.4300999999999999</v>
      </c>
      <c r="AB125" s="1">
        <v>8.1514000000000006</v>
      </c>
      <c r="AC125" s="1">
        <v>1.7202</v>
      </c>
      <c r="AD125" s="1">
        <v>-9.0112000000000005</v>
      </c>
      <c r="AE125" s="1">
        <v>-5.7264999999999997</v>
      </c>
      <c r="AF125" s="1">
        <v>15.0732</v>
      </c>
      <c r="AG125" s="1">
        <v>-4.8254000000000001</v>
      </c>
      <c r="AH125" s="1">
        <v>-3.6671999999999998</v>
      </c>
      <c r="AI125" s="1">
        <v>6.0660999999999996</v>
      </c>
      <c r="AJ125" s="1">
        <v>9.9657</v>
      </c>
      <c r="AK125" s="1">
        <v>-3.86</v>
      </c>
      <c r="AL125" s="1">
        <v>20.004200000000001</v>
      </c>
      <c r="AM125" s="1">
        <v>3.9249999999999998</v>
      </c>
      <c r="AN125" s="1">
        <v>-5</v>
      </c>
      <c r="AO125" s="1">
        <v>-5.2009999999999996</v>
      </c>
      <c r="AP125" s="1">
        <v>3.7585000000000002</v>
      </c>
      <c r="AQ125" s="1">
        <v>8.5358000000000001</v>
      </c>
      <c r="AR125" s="1">
        <v>0.63219999999999998</v>
      </c>
      <c r="AS125" s="1">
        <v>5.6132999999999997</v>
      </c>
      <c r="AT125" s="1">
        <v>-2.0428999999999999</v>
      </c>
      <c r="AU125" s="1">
        <v>-3.8700999999999999</v>
      </c>
      <c r="AV125" s="1">
        <v>-3.8409</v>
      </c>
      <c r="AW125" s="1">
        <v>-5.3983999999999996</v>
      </c>
      <c r="AX125" s="1">
        <v>-2.2789999999999999</v>
      </c>
      <c r="AY125" s="1">
        <v>8.6806000000000001</v>
      </c>
      <c r="BA125">
        <v>0.51070000000000004</v>
      </c>
    </row>
    <row r="126" spans="1:53">
      <c r="A126" s="1">
        <v>201012</v>
      </c>
      <c r="B126" s="1">
        <v>2.2012999999999998</v>
      </c>
      <c r="C126" s="1">
        <v>-0.9758</v>
      </c>
      <c r="D126" s="1">
        <v>39.127600000000001</v>
      </c>
      <c r="E126" s="1">
        <v>9.6051000000000002</v>
      </c>
      <c r="F126" s="1">
        <v>1.194</v>
      </c>
      <c r="G126" s="1">
        <v>8.2209000000000003</v>
      </c>
      <c r="H126" s="1">
        <v>5.5128000000000004</v>
      </c>
      <c r="I126" s="1">
        <v>13.319000000000001</v>
      </c>
      <c r="J126" s="1">
        <v>5.3304999999999998</v>
      </c>
      <c r="K126" s="1">
        <v>10.568300000000001</v>
      </c>
      <c r="L126" s="1">
        <v>4.0095999999999998</v>
      </c>
      <c r="M126" s="1">
        <v>8.7807999999999993</v>
      </c>
      <c r="N126" s="1">
        <v>1.0051000000000001</v>
      </c>
      <c r="O126" s="1">
        <v>14.149800000000001</v>
      </c>
      <c r="P126" s="1">
        <v>-2.1128</v>
      </c>
      <c r="Q126" s="1">
        <v>11.7776</v>
      </c>
      <c r="R126" s="1">
        <v>5.9705000000000004</v>
      </c>
      <c r="S126" s="1">
        <v>3.0101</v>
      </c>
      <c r="T126" s="1">
        <v>4.4042000000000003</v>
      </c>
      <c r="U126" s="1">
        <v>3.6438999999999999</v>
      </c>
      <c r="V126" s="1">
        <v>6.2019000000000002</v>
      </c>
      <c r="W126" s="1">
        <v>23.035</v>
      </c>
      <c r="X126" s="1">
        <v>4.8163999999999998</v>
      </c>
      <c r="Y126" s="1">
        <v>7.3750999999999998</v>
      </c>
      <c r="Z126" s="1">
        <v>18.6858</v>
      </c>
      <c r="AA126" s="1">
        <v>10.641299999999999</v>
      </c>
      <c r="AB126" s="1">
        <v>27.841799999999999</v>
      </c>
      <c r="AC126" s="1">
        <v>8.9594000000000005</v>
      </c>
      <c r="AD126" s="1">
        <v>11.584099999999999</v>
      </c>
      <c r="AE126" s="1">
        <v>10.5997</v>
      </c>
      <c r="AF126" s="1">
        <v>0.1782</v>
      </c>
      <c r="AG126" s="1">
        <v>10.6174</v>
      </c>
      <c r="AH126" s="1">
        <v>7.9714</v>
      </c>
      <c r="AI126" s="1">
        <v>5.9424000000000001</v>
      </c>
      <c r="AJ126" s="1">
        <v>5.4459</v>
      </c>
      <c r="AK126" s="1">
        <v>-2.3197999999999999</v>
      </c>
      <c r="AL126" s="1">
        <v>14.7934</v>
      </c>
      <c r="AM126" s="1">
        <v>-1.7663</v>
      </c>
      <c r="AN126" s="1">
        <v>10.6716</v>
      </c>
      <c r="AO126" s="1">
        <v>10.6364</v>
      </c>
      <c r="AP126" s="1">
        <v>5.2689000000000004</v>
      </c>
      <c r="AQ126" s="1">
        <v>11.478</v>
      </c>
      <c r="AR126" s="1">
        <v>18.303799999999999</v>
      </c>
      <c r="AS126" s="1">
        <v>6.5522999999999998</v>
      </c>
      <c r="AT126" s="1">
        <v>0.89439999999999997</v>
      </c>
      <c r="AU126" s="1">
        <v>9.5155999999999992</v>
      </c>
      <c r="AV126" s="1">
        <v>4.8502000000000001</v>
      </c>
      <c r="AW126" s="1">
        <v>4.9587000000000003</v>
      </c>
      <c r="AX126" s="1">
        <v>1.4815</v>
      </c>
      <c r="AY126" s="1">
        <v>10.7981</v>
      </c>
      <c r="BA126">
        <v>6.7149999999999999</v>
      </c>
    </row>
    <row r="127" spans="1:53">
      <c r="A127" s="1">
        <v>201101</v>
      </c>
      <c r="B127">
        <v>4.7385000000000002</v>
      </c>
      <c r="C127">
        <v>25.2803</v>
      </c>
      <c r="D127">
        <v>4.6555999999999997</v>
      </c>
      <c r="E127">
        <v>19.835599999999999</v>
      </c>
      <c r="F127">
        <v>0.35399999999999998</v>
      </c>
      <c r="G127">
        <v>8.3529009999999992</v>
      </c>
      <c r="H127">
        <v>-3.7873999999999999</v>
      </c>
      <c r="I127">
        <v>5.7055999999999996</v>
      </c>
      <c r="J127">
        <v>-6.6148999999999996</v>
      </c>
      <c r="K127">
        <v>-4.0576999999999996</v>
      </c>
      <c r="L127">
        <v>2.9298000000000002</v>
      </c>
      <c r="M127">
        <v>-4.4714999999999998</v>
      </c>
      <c r="N127">
        <v>1.97</v>
      </c>
      <c r="O127">
        <v>9.5500989999999994</v>
      </c>
      <c r="P127">
        <v>3.5362</v>
      </c>
      <c r="Q127">
        <v>0.9153</v>
      </c>
      <c r="R127">
        <v>5.5566000000000004</v>
      </c>
      <c r="S127">
        <v>-4.8215000000000003</v>
      </c>
      <c r="T127">
        <v>-2.5947</v>
      </c>
      <c r="U127">
        <v>0.51939999999999997</v>
      </c>
      <c r="V127">
        <v>4.0068000000000001</v>
      </c>
      <c r="W127">
        <v>13.971399999999999</v>
      </c>
      <c r="X127">
        <v>0.1149</v>
      </c>
      <c r="Y127">
        <v>-13.691800000000001</v>
      </c>
      <c r="Z127">
        <v>9.6886010000000002</v>
      </c>
      <c r="AA127">
        <v>-5.6368999999999998</v>
      </c>
      <c r="AB127">
        <v>4.4781000000000004</v>
      </c>
      <c r="AC127">
        <v>3.484</v>
      </c>
      <c r="AD127">
        <v>7.4394999999999998</v>
      </c>
      <c r="AE127">
        <v>5.0997000000000003</v>
      </c>
      <c r="AF127">
        <v>-4.8487</v>
      </c>
      <c r="AG127">
        <v>3.9228999999999998</v>
      </c>
      <c r="AH127">
        <v>9.6072009999999999</v>
      </c>
      <c r="AI127">
        <v>-4.9349999999999996</v>
      </c>
      <c r="AJ127">
        <v>5.0659999999999998</v>
      </c>
      <c r="AK127">
        <v>5.9005999999999998</v>
      </c>
      <c r="AL127">
        <v>4.4219999999999997</v>
      </c>
      <c r="AM127">
        <v>8.3397000000000006</v>
      </c>
      <c r="AN127">
        <v>2.8262999999999998</v>
      </c>
      <c r="AO127">
        <v>23.413499999999999</v>
      </c>
      <c r="AP127">
        <v>0.49740000000000001</v>
      </c>
      <c r="AQ127">
        <v>12.9665</v>
      </c>
      <c r="AR127">
        <v>0.96550000000000002</v>
      </c>
      <c r="AS127">
        <v>3.0794000000000001</v>
      </c>
      <c r="AT127">
        <v>-7.8125</v>
      </c>
      <c r="AU127">
        <v>-2.3212000000000002</v>
      </c>
      <c r="AV127">
        <v>-8.5714000000000006</v>
      </c>
      <c r="AW127">
        <v>-2.0137</v>
      </c>
      <c r="AX127">
        <v>0.39300000000000002</v>
      </c>
      <c r="AY127">
        <v>7.4710000000000001</v>
      </c>
      <c r="BA127">
        <v>1.9157</v>
      </c>
    </row>
    <row r="128" spans="1:53">
      <c r="A128" s="1">
        <v>201102</v>
      </c>
      <c r="B128">
        <v>5.0133000000000001</v>
      </c>
      <c r="C128">
        <v>1.5608</v>
      </c>
      <c r="D128">
        <v>25.147500000000001</v>
      </c>
      <c r="E128">
        <v>3.9264000000000001</v>
      </c>
      <c r="F128">
        <v>-10.111700000000001</v>
      </c>
      <c r="G128">
        <v>0.31319999999999998</v>
      </c>
      <c r="H128">
        <v>-4.7399999999999998E-2</v>
      </c>
      <c r="I128">
        <v>-0.1447</v>
      </c>
      <c r="J128">
        <v>-1.8349</v>
      </c>
      <c r="K128">
        <v>8.3177000000000003</v>
      </c>
      <c r="L128">
        <v>8.1461000000000006</v>
      </c>
      <c r="M128">
        <v>13.4954</v>
      </c>
      <c r="N128">
        <v>9.2557989999999997</v>
      </c>
      <c r="O128">
        <v>13.7491</v>
      </c>
      <c r="P128">
        <v>-8.3832009999999997</v>
      </c>
      <c r="Q128">
        <v>3.6496</v>
      </c>
      <c r="R128">
        <v>2.6962999999999999</v>
      </c>
      <c r="S128">
        <v>6.5102010000000003</v>
      </c>
      <c r="T128">
        <v>7.8281000000000001</v>
      </c>
      <c r="U128">
        <v>4.5309999999999997</v>
      </c>
      <c r="V128">
        <v>16.680299999999999</v>
      </c>
      <c r="W128">
        <v>20.589200000000002</v>
      </c>
      <c r="X128">
        <v>2.5244</v>
      </c>
      <c r="Y128">
        <v>6.3613</v>
      </c>
      <c r="Z128">
        <v>11.317</v>
      </c>
      <c r="AA128">
        <v>3.0243000000000002</v>
      </c>
      <c r="AB128">
        <v>4.0702999999999996</v>
      </c>
      <c r="AC128">
        <v>-4.4614000000000003</v>
      </c>
      <c r="AD128">
        <v>-9.6828990000000008</v>
      </c>
      <c r="AE128">
        <v>5.9954999999999998</v>
      </c>
      <c r="AF128">
        <v>10.1915</v>
      </c>
      <c r="AG128">
        <v>4.1753999999999998</v>
      </c>
      <c r="AH128">
        <v>-1.2522</v>
      </c>
      <c r="AI128">
        <v>-0.48749999999999999</v>
      </c>
      <c r="AJ128">
        <v>10.9381</v>
      </c>
      <c r="AK128">
        <v>12.1442</v>
      </c>
      <c r="AL128">
        <v>2.2690999999999999</v>
      </c>
      <c r="AM128">
        <v>1.6066</v>
      </c>
      <c r="AN128">
        <v>8.9328990000000008</v>
      </c>
      <c r="AO128">
        <v>9.0809999999999995</v>
      </c>
      <c r="AP128">
        <v>6.2777000000000003</v>
      </c>
      <c r="AQ128">
        <v>3.1006999999999998</v>
      </c>
      <c r="AR128">
        <v>0.59770000000000001</v>
      </c>
      <c r="AS128">
        <v>2.7040999999999999</v>
      </c>
      <c r="AT128">
        <v>1.2241</v>
      </c>
      <c r="AU128">
        <v>2.0552000000000001</v>
      </c>
      <c r="AV128">
        <v>11.607100000000001</v>
      </c>
      <c r="AW128">
        <v>-1.3958999999999999</v>
      </c>
      <c r="AX128">
        <v>1.9855</v>
      </c>
      <c r="AY128">
        <v>2.7599</v>
      </c>
      <c r="BA128">
        <v>3.8165</v>
      </c>
    </row>
    <row r="129" spans="1:53">
      <c r="A129" s="1">
        <v>201103</v>
      </c>
      <c r="B129">
        <v>-2.9485999999999999</v>
      </c>
      <c r="C129">
        <v>1.6800999999999999</v>
      </c>
      <c r="D129">
        <v>-5.9122000000000003</v>
      </c>
      <c r="E129">
        <v>3.3496999999999999</v>
      </c>
      <c r="F129">
        <v>21.942399999999999</v>
      </c>
      <c r="G129">
        <v>-0.75649999999999995</v>
      </c>
      <c r="H129">
        <v>0.94899999999999995</v>
      </c>
      <c r="I129">
        <v>-0.54349999999999998</v>
      </c>
      <c r="J129">
        <v>2.5366</v>
      </c>
      <c r="K129">
        <v>-0.54530000000000001</v>
      </c>
      <c r="L129">
        <v>-0.36990000000000001</v>
      </c>
      <c r="M129">
        <v>3.0059</v>
      </c>
      <c r="N129">
        <v>-2.6172</v>
      </c>
      <c r="O129">
        <v>1.2464999999999999</v>
      </c>
      <c r="P129">
        <v>-4.4638999999999998</v>
      </c>
      <c r="Q129">
        <v>4.3879000000000001</v>
      </c>
      <c r="R129">
        <v>3.5700000000000003E-2</v>
      </c>
      <c r="S129">
        <v>1.9751000000000001</v>
      </c>
      <c r="T129">
        <v>5.6266999999999996</v>
      </c>
      <c r="U129">
        <v>4.2586000000000004</v>
      </c>
      <c r="V129">
        <v>6.7088000000000001</v>
      </c>
      <c r="W129">
        <v>-5.6585000000000001</v>
      </c>
      <c r="X129">
        <v>-1.4968999999999999</v>
      </c>
      <c r="Y129">
        <v>-0.56610000000000005</v>
      </c>
      <c r="Z129">
        <v>5.8197000000000001</v>
      </c>
      <c r="AA129">
        <v>3.7037</v>
      </c>
      <c r="AB129">
        <v>9.7482000000000006</v>
      </c>
      <c r="AC129">
        <v>-0.69310000000000005</v>
      </c>
      <c r="AD129">
        <v>1.6621999999999999</v>
      </c>
      <c r="AE129">
        <v>4.3524000000000003</v>
      </c>
      <c r="AF129">
        <v>2.6858</v>
      </c>
      <c r="AG129">
        <v>-1.4278999999999999</v>
      </c>
      <c r="AH129">
        <v>-0.91820000000000002</v>
      </c>
      <c r="AI129">
        <v>-9.2577999999999996</v>
      </c>
      <c r="AJ129">
        <v>-3.4331</v>
      </c>
      <c r="AK129">
        <v>7.5834000000000001</v>
      </c>
      <c r="AL129">
        <v>4.2750000000000004</v>
      </c>
      <c r="AM129">
        <v>4.6567999999999996</v>
      </c>
      <c r="AN129">
        <v>-4.7690000000000001</v>
      </c>
      <c r="AO129">
        <v>7.4798</v>
      </c>
      <c r="AP129">
        <v>2.2793999999999999</v>
      </c>
      <c r="AQ129">
        <v>0.53590000000000004</v>
      </c>
      <c r="AR129">
        <v>6.4162999999999997</v>
      </c>
      <c r="AS129">
        <v>-0.70209999999999995</v>
      </c>
      <c r="AT129">
        <v>-0.53490000000000004</v>
      </c>
      <c r="AU129">
        <v>0.66080000000000005</v>
      </c>
      <c r="AV129">
        <v>-14.533300000000001</v>
      </c>
      <c r="AW129">
        <v>0.86509999999999998</v>
      </c>
      <c r="AX129">
        <v>0.88939999999999997</v>
      </c>
      <c r="AY129">
        <v>1.2170000000000001</v>
      </c>
      <c r="BA129">
        <v>0.33660000000000001</v>
      </c>
    </row>
    <row r="130" spans="1:53">
      <c r="A130" s="1">
        <v>201104</v>
      </c>
      <c r="B130">
        <v>3.1829000000000001</v>
      </c>
      <c r="C130">
        <v>4.8701999999999996</v>
      </c>
      <c r="D130">
        <v>8.8666</v>
      </c>
      <c r="E130">
        <v>5.4200999999999997</v>
      </c>
      <c r="F130">
        <v>6.7309999999999999</v>
      </c>
      <c r="G130">
        <v>6.2241999999999997</v>
      </c>
      <c r="H130">
        <v>0.72860000000000003</v>
      </c>
      <c r="I130">
        <v>-1.3115000000000001</v>
      </c>
      <c r="J130">
        <v>3.9666999999999999</v>
      </c>
      <c r="K130">
        <v>-0.87719990000000003</v>
      </c>
      <c r="L130">
        <v>2.7151999999999998</v>
      </c>
      <c r="M130">
        <v>3.6998000000000002</v>
      </c>
      <c r="N130">
        <v>6.8868999999999998</v>
      </c>
      <c r="O130">
        <v>-4.4973999999999998</v>
      </c>
      <c r="P130">
        <v>-10.639900000000001</v>
      </c>
      <c r="Q130">
        <v>-0.70709999999999995</v>
      </c>
      <c r="R130">
        <v>10.7302</v>
      </c>
      <c r="S130">
        <v>7.0743999999999998</v>
      </c>
      <c r="T130">
        <v>7.81</v>
      </c>
      <c r="U130">
        <v>4.0659000000000001</v>
      </c>
      <c r="V130">
        <v>0.85580000000000001</v>
      </c>
      <c r="W130">
        <v>0.44750000000000001</v>
      </c>
      <c r="X130">
        <v>0.68769999999999998</v>
      </c>
      <c r="Y130">
        <v>10.643599999999999</v>
      </c>
      <c r="Z130">
        <v>-5.0972999999999997</v>
      </c>
      <c r="AA130">
        <v>5.2295999999999996</v>
      </c>
      <c r="AB130">
        <v>-6.1014999999999997</v>
      </c>
      <c r="AC130">
        <v>2.4177</v>
      </c>
      <c r="AD130">
        <v>4.6173000000000002</v>
      </c>
      <c r="AE130">
        <v>2.73</v>
      </c>
      <c r="AF130">
        <v>25.182500000000001</v>
      </c>
      <c r="AG130">
        <v>6.6708999999999996</v>
      </c>
      <c r="AH130">
        <v>9.9734999999999996</v>
      </c>
      <c r="AI130">
        <v>-0.78700000000000003</v>
      </c>
      <c r="AJ130">
        <v>-7.6707000000000001</v>
      </c>
      <c r="AK130">
        <v>8.8361009999999993</v>
      </c>
      <c r="AL130">
        <v>-5.0502000000000002</v>
      </c>
      <c r="AM130">
        <v>9.8290000000000006</v>
      </c>
      <c r="AN130">
        <v>-2.6995</v>
      </c>
      <c r="AO130">
        <v>1.3693</v>
      </c>
      <c r="AP130">
        <v>-1.3712</v>
      </c>
      <c r="AQ130">
        <v>-0.83909999999999996</v>
      </c>
      <c r="AR130">
        <v>11.456</v>
      </c>
      <c r="AS130">
        <v>2.3616000000000001</v>
      </c>
      <c r="AT130">
        <v>-5.2582000000000004</v>
      </c>
      <c r="AU130">
        <v>6.4821</v>
      </c>
      <c r="AV130">
        <v>3.9001999999999999</v>
      </c>
      <c r="AW130">
        <v>8.4190009999999997</v>
      </c>
      <c r="AX130">
        <v>2.7547999999999999</v>
      </c>
      <c r="AY130">
        <v>5.4508999999999999</v>
      </c>
      <c r="BA130">
        <v>2.8687999999999998</v>
      </c>
    </row>
    <row r="131" spans="1:53">
      <c r="A131" s="1">
        <v>201105</v>
      </c>
      <c r="B131">
        <v>-0.64729999999999999</v>
      </c>
      <c r="C131">
        <v>-0.20019999999999999</v>
      </c>
      <c r="D131">
        <v>-5.2762000000000002</v>
      </c>
      <c r="E131">
        <v>-4.3018000000000001</v>
      </c>
      <c r="F131">
        <v>-7.9146000000000001</v>
      </c>
      <c r="G131">
        <v>3.9597000000000002</v>
      </c>
      <c r="H131">
        <v>-3.3831000000000002</v>
      </c>
      <c r="I131">
        <v>2.3031000000000001</v>
      </c>
      <c r="J131">
        <v>-4.3076999999999996</v>
      </c>
      <c r="K131">
        <v>-9.8673000000000002</v>
      </c>
      <c r="L131">
        <v>-4.9198000000000004</v>
      </c>
      <c r="M131">
        <v>-4.2210999999999999</v>
      </c>
      <c r="N131">
        <v>3.7715999999999998</v>
      </c>
      <c r="O131">
        <v>-3.2223999999999999</v>
      </c>
      <c r="P131">
        <v>2.5007000000000001</v>
      </c>
      <c r="Q131">
        <v>-2.2498999999999998</v>
      </c>
      <c r="R131">
        <v>3.7568000000000001</v>
      </c>
      <c r="S131">
        <v>0.40350000000000003</v>
      </c>
      <c r="T131">
        <v>-1.2988999999999999</v>
      </c>
      <c r="U131">
        <v>1.6895</v>
      </c>
      <c r="V131">
        <v>-8.9752010000000002</v>
      </c>
      <c r="W131">
        <v>-6.9200999999999997</v>
      </c>
      <c r="X131">
        <v>-0.498</v>
      </c>
      <c r="Y131">
        <v>-2.2370999999999999</v>
      </c>
      <c r="Z131">
        <v>-2.6501999999999999</v>
      </c>
      <c r="AA131">
        <v>-3.3599999999999998E-2</v>
      </c>
      <c r="AB131">
        <v>-14.7499</v>
      </c>
      <c r="AC131">
        <v>-1.9591000000000001</v>
      </c>
      <c r="AD131">
        <v>-21.753599999999999</v>
      </c>
      <c r="AE131">
        <v>1.7101</v>
      </c>
      <c r="AF131">
        <v>-2.9155000000000002</v>
      </c>
      <c r="AG131">
        <v>-2.5150000000000001</v>
      </c>
      <c r="AH131">
        <v>-5.5176999999999996</v>
      </c>
      <c r="AI131">
        <v>7.3937999999999997</v>
      </c>
      <c r="AJ131">
        <v>-9.597899</v>
      </c>
      <c r="AK131">
        <v>5.7934999999999999</v>
      </c>
      <c r="AL131">
        <v>-1.4440999999999999</v>
      </c>
      <c r="AM131">
        <v>8.3143999999999991</v>
      </c>
      <c r="AN131">
        <v>-0.31159999999999999</v>
      </c>
      <c r="AO131">
        <v>0.70320000000000005</v>
      </c>
      <c r="AP131">
        <v>-3.4146000000000001</v>
      </c>
      <c r="AQ131">
        <v>-7.6154000000000002</v>
      </c>
      <c r="AR131">
        <v>-8.0100000000000005E-2</v>
      </c>
      <c r="AS131">
        <v>2.7536999999999998</v>
      </c>
      <c r="AT131">
        <v>1.1893</v>
      </c>
      <c r="AU131">
        <v>-6.6489010000000004</v>
      </c>
      <c r="AV131">
        <v>-5.4054000000000002</v>
      </c>
      <c r="AW131">
        <v>2.7707000000000002</v>
      </c>
      <c r="AX131">
        <v>1.8499000000000001</v>
      </c>
      <c r="AY131">
        <v>3.3826999999999998</v>
      </c>
      <c r="BA131">
        <v>-1.4935</v>
      </c>
    </row>
    <row r="132" spans="1:53">
      <c r="A132" s="1">
        <v>201106</v>
      </c>
      <c r="B132">
        <v>-6.9972000000000003</v>
      </c>
      <c r="C132">
        <v>6.6218000000000004</v>
      </c>
      <c r="D132">
        <v>-31.2897</v>
      </c>
      <c r="E132">
        <v>-1.8531</v>
      </c>
      <c r="F132">
        <v>-0.73670000000000002</v>
      </c>
      <c r="G132">
        <v>0.47339999999999999</v>
      </c>
      <c r="H132">
        <v>-1.4972000000000001</v>
      </c>
      <c r="I132">
        <v>-2.5417999999999998</v>
      </c>
      <c r="J132">
        <v>-3.4083999999999999</v>
      </c>
      <c r="K132">
        <v>-4.8407</v>
      </c>
      <c r="L132">
        <v>0.1666</v>
      </c>
      <c r="M132">
        <v>2.1030000000000002</v>
      </c>
      <c r="N132">
        <v>-1.5501</v>
      </c>
      <c r="O132">
        <v>1.9294</v>
      </c>
      <c r="P132">
        <v>-6.5035999999999996</v>
      </c>
      <c r="Q132">
        <v>0.81230000000000002</v>
      </c>
      <c r="R132">
        <v>6.8064999999999998</v>
      </c>
      <c r="S132">
        <v>0.70809999999999995</v>
      </c>
      <c r="T132">
        <v>2.2098</v>
      </c>
      <c r="U132">
        <v>1.4538</v>
      </c>
      <c r="V132">
        <v>-11.652900000000001</v>
      </c>
      <c r="W132">
        <v>-4.9855999999999998</v>
      </c>
      <c r="X132">
        <v>2.1926999999999999</v>
      </c>
      <c r="Y132">
        <v>-3.8902000000000001</v>
      </c>
      <c r="Z132">
        <v>-7.0182000000000002</v>
      </c>
      <c r="AA132">
        <v>0.58169999999999999</v>
      </c>
      <c r="AB132">
        <v>-4.0472000000000001</v>
      </c>
      <c r="AC132">
        <v>-5.8221999999999996</v>
      </c>
      <c r="AD132">
        <v>-4.3369</v>
      </c>
      <c r="AE132">
        <v>0.43669999999999998</v>
      </c>
      <c r="AF132">
        <v>-0.77580000000000005</v>
      </c>
      <c r="AG132">
        <v>-5.3316999999999997</v>
      </c>
      <c r="AH132">
        <v>4.7781000000000002</v>
      </c>
      <c r="AI132">
        <v>-6.1359000000000004</v>
      </c>
      <c r="AJ132">
        <v>5.5183</v>
      </c>
      <c r="AK132">
        <v>0.32290000000000002</v>
      </c>
      <c r="AL132">
        <v>-6.0133000000000001</v>
      </c>
      <c r="AM132">
        <v>12.979799999999999</v>
      </c>
      <c r="AN132">
        <v>-5.1479999999999997</v>
      </c>
      <c r="AO132">
        <v>-2.7505999999999999</v>
      </c>
      <c r="AP132">
        <v>5.6060999999999996</v>
      </c>
      <c r="AQ132">
        <v>-6.0545</v>
      </c>
      <c r="AR132">
        <v>2.4864999999999999</v>
      </c>
      <c r="AS132">
        <v>-4.9307999999999996</v>
      </c>
      <c r="AT132">
        <v>2.3751000000000002</v>
      </c>
      <c r="AU132">
        <v>-2.7086999999999999</v>
      </c>
      <c r="AV132">
        <v>-2.8571</v>
      </c>
      <c r="AW132">
        <v>-3.5499999999999997E-2</v>
      </c>
      <c r="AX132">
        <v>0.42670000000000002</v>
      </c>
      <c r="AY132">
        <v>-3.0638999999999998</v>
      </c>
      <c r="BA132">
        <v>-1.8394999999999999</v>
      </c>
    </row>
    <row r="133" spans="1:53">
      <c r="A133" s="1">
        <v>201107</v>
      </c>
      <c r="B133">
        <v>-8.9856999999999996</v>
      </c>
      <c r="C133">
        <v>7.6429</v>
      </c>
      <c r="D133">
        <v>-15.886799999999999</v>
      </c>
      <c r="E133">
        <v>6.6428000000000003</v>
      </c>
      <c r="F133">
        <v>-5.2775999999999996</v>
      </c>
      <c r="G133">
        <v>-3.6547999999999998</v>
      </c>
      <c r="H133">
        <v>6.3986010000000002</v>
      </c>
      <c r="I133">
        <v>-3.7258</v>
      </c>
      <c r="J133">
        <v>0.69289999999999996</v>
      </c>
      <c r="K133">
        <v>-11.0044</v>
      </c>
      <c r="L133">
        <v>-5.2744</v>
      </c>
      <c r="M133">
        <v>-9.5778009999999991</v>
      </c>
      <c r="N133">
        <v>3.6823999999999999</v>
      </c>
      <c r="O133">
        <v>-2.8448000000000002</v>
      </c>
      <c r="P133">
        <v>10.196199999999999</v>
      </c>
      <c r="Q133">
        <v>-3.9014000000000002</v>
      </c>
      <c r="R133">
        <v>-2.3279999999999998</v>
      </c>
      <c r="S133">
        <v>-1.5583</v>
      </c>
      <c r="T133">
        <v>1.0276000000000001</v>
      </c>
      <c r="U133">
        <v>-3.6669</v>
      </c>
      <c r="V133">
        <v>7.1833999999999998</v>
      </c>
      <c r="W133">
        <v>15.695499999999999</v>
      </c>
      <c r="X133">
        <v>4.0655000000000001</v>
      </c>
      <c r="Y133">
        <v>-3.2381000000000002</v>
      </c>
      <c r="Z133">
        <v>-1.7599</v>
      </c>
      <c r="AA133">
        <v>-1.1263000000000001</v>
      </c>
      <c r="AB133">
        <v>-21.933199999999999</v>
      </c>
      <c r="AC133">
        <v>-3.9582000000000002</v>
      </c>
      <c r="AD133">
        <v>-7.0601000000000003</v>
      </c>
      <c r="AE133">
        <v>-7.4638</v>
      </c>
      <c r="AF133">
        <v>-1.5345</v>
      </c>
      <c r="AG133">
        <v>-5.8071999999999999</v>
      </c>
      <c r="AH133">
        <v>-7.6611000000000002</v>
      </c>
      <c r="AI133">
        <v>-8.4248999999999992</v>
      </c>
      <c r="AJ133">
        <v>11.2348</v>
      </c>
      <c r="AK133">
        <v>-7.4</v>
      </c>
      <c r="AL133">
        <v>-1.7476</v>
      </c>
      <c r="AM133">
        <v>-5.3490000000000002</v>
      </c>
      <c r="AN133">
        <v>-5.2137000000000002</v>
      </c>
      <c r="AO133">
        <v>-3.5648</v>
      </c>
      <c r="AP133">
        <v>-11.3058</v>
      </c>
      <c r="AQ133">
        <v>-0.1396</v>
      </c>
      <c r="AR133">
        <v>-17.511299999999999</v>
      </c>
      <c r="AS133">
        <v>-12.1104</v>
      </c>
      <c r="AT133">
        <v>-10.374599999999999</v>
      </c>
      <c r="AU133">
        <v>-9.2041000000000004</v>
      </c>
      <c r="AV133">
        <v>10.2941</v>
      </c>
      <c r="AW133">
        <v>0.2515</v>
      </c>
      <c r="AX133">
        <v>-1.2215</v>
      </c>
      <c r="AY133">
        <v>20.868200000000002</v>
      </c>
      <c r="BA133">
        <v>-2.2469000000000001</v>
      </c>
    </row>
    <row r="134" spans="1:53">
      <c r="A134" s="1">
        <v>201108</v>
      </c>
      <c r="B134">
        <v>-11.8992</v>
      </c>
      <c r="C134">
        <v>-4.7934000000000001</v>
      </c>
      <c r="D134">
        <v>-20.8279</v>
      </c>
      <c r="E134">
        <v>-20.8323</v>
      </c>
      <c r="F134">
        <v>-14.422499999999999</v>
      </c>
      <c r="G134">
        <v>-2.8793000000000002</v>
      </c>
      <c r="H134">
        <v>6.9099999999999995E-2</v>
      </c>
      <c r="I134">
        <v>-13.200900000000001</v>
      </c>
      <c r="J134">
        <v>-2.1753999999999998</v>
      </c>
      <c r="K134">
        <v>2.8871000000000002</v>
      </c>
      <c r="L134">
        <v>-5.4866000000000001</v>
      </c>
      <c r="M134">
        <v>-0.28470000000000001</v>
      </c>
      <c r="N134">
        <v>-1.8339000000000001</v>
      </c>
      <c r="O134">
        <v>-7.4481999999999999</v>
      </c>
      <c r="P134">
        <v>-3.5878000000000001</v>
      </c>
      <c r="Q134">
        <v>2.4794999999999998</v>
      </c>
      <c r="R134">
        <v>-1.49E-2</v>
      </c>
      <c r="S134">
        <v>2.3188</v>
      </c>
      <c r="T134">
        <v>-10.026400000000001</v>
      </c>
      <c r="U134">
        <v>-1.7432000000000001</v>
      </c>
      <c r="V134">
        <v>-30.178000000000001</v>
      </c>
      <c r="W134">
        <v>-5.7060000000000004</v>
      </c>
      <c r="X134">
        <v>2.5095000000000001</v>
      </c>
      <c r="Y134">
        <v>-2.5097999999999998</v>
      </c>
      <c r="Z134">
        <v>-9.3551009999999994</v>
      </c>
      <c r="AA134">
        <v>5.6612999999999998</v>
      </c>
      <c r="AB134">
        <v>-27.3751</v>
      </c>
      <c r="AC134">
        <v>-7.3052999999999999</v>
      </c>
      <c r="AD134">
        <v>-13.0952</v>
      </c>
      <c r="AE134">
        <v>3.6152000000000002</v>
      </c>
      <c r="AF134">
        <v>0.21129999999999999</v>
      </c>
      <c r="AG134">
        <v>-2.7183999999999999</v>
      </c>
      <c r="AH134">
        <v>-8.9113000000000007</v>
      </c>
      <c r="AI134">
        <v>-9.6</v>
      </c>
      <c r="AJ134">
        <v>-7.1147999999999998</v>
      </c>
      <c r="AK134">
        <v>4.1029999999999998</v>
      </c>
      <c r="AL134">
        <v>-4.2263000000000002</v>
      </c>
      <c r="AM134">
        <v>11.354699999999999</v>
      </c>
      <c r="AN134">
        <v>-16.940899999999999</v>
      </c>
      <c r="AO134">
        <v>-12.5928</v>
      </c>
      <c r="AP134">
        <v>-13.7212</v>
      </c>
      <c r="AQ134">
        <v>-13.8119</v>
      </c>
      <c r="AR134">
        <v>-12.5474</v>
      </c>
      <c r="AS134">
        <v>-3.2848999999999999</v>
      </c>
      <c r="AT134">
        <v>-11.0397</v>
      </c>
      <c r="AU134">
        <v>-4.6176000000000004</v>
      </c>
      <c r="AV134">
        <v>-7.8518999999999997</v>
      </c>
      <c r="AW134">
        <v>3.5125000000000002</v>
      </c>
      <c r="AX134">
        <v>3.0106999999999999</v>
      </c>
      <c r="AY134">
        <v>-5.4189999999999996</v>
      </c>
      <c r="BA134">
        <v>-5.7472000000000003</v>
      </c>
    </row>
    <row r="135" spans="1:53">
      <c r="A135" s="1">
        <v>201109</v>
      </c>
      <c r="B135">
        <v>1.6788000000000001</v>
      </c>
      <c r="C135">
        <v>-4.4762000000000004</v>
      </c>
      <c r="D135">
        <v>-8.4967000000000006</v>
      </c>
      <c r="E135">
        <v>-24.480399999999999</v>
      </c>
      <c r="F135">
        <v>-12.784000000000001</v>
      </c>
      <c r="G135">
        <v>-0.95289999999999997</v>
      </c>
      <c r="H135">
        <v>-6.3551000000000002</v>
      </c>
      <c r="I135">
        <v>-4.3068999999999997</v>
      </c>
      <c r="J135">
        <v>-9.4628999999999994</v>
      </c>
      <c r="K135">
        <v>-21.3246</v>
      </c>
      <c r="L135">
        <v>-8.1606000000000005</v>
      </c>
      <c r="M135">
        <v>-0.62960000000000005</v>
      </c>
      <c r="N135">
        <v>-6.4</v>
      </c>
      <c r="O135">
        <v>-38.2378</v>
      </c>
      <c r="P135">
        <v>-6.6199000000000003</v>
      </c>
      <c r="Q135">
        <v>1.7558</v>
      </c>
      <c r="R135">
        <v>1.6835</v>
      </c>
      <c r="S135">
        <v>-2.609</v>
      </c>
      <c r="T135">
        <v>-9.8404000000000007</v>
      </c>
      <c r="U135">
        <v>-9.4497</v>
      </c>
      <c r="V135">
        <v>-33.514099999999999</v>
      </c>
      <c r="W135">
        <v>-20.8475</v>
      </c>
      <c r="X135">
        <v>-5.4962999999999997</v>
      </c>
      <c r="Y135">
        <v>-9.0862999999999996</v>
      </c>
      <c r="Z135">
        <v>-21.742999999999999</v>
      </c>
      <c r="AA135">
        <v>-7.3824009999999998</v>
      </c>
      <c r="AB135">
        <v>-36.391800000000003</v>
      </c>
      <c r="AC135">
        <v>-8.4168000000000003</v>
      </c>
      <c r="AD135">
        <v>-11.7743</v>
      </c>
      <c r="AE135">
        <v>-5.8362999999999996</v>
      </c>
      <c r="AF135">
        <v>2.0402999999999998</v>
      </c>
      <c r="AG135">
        <v>-5.2180999999999997</v>
      </c>
      <c r="AH135">
        <v>-18.1205</v>
      </c>
      <c r="AI135">
        <v>-6.9672000000000001</v>
      </c>
      <c r="AJ135">
        <v>-20.053899999999999</v>
      </c>
      <c r="AK135">
        <v>-6.0021000000000004</v>
      </c>
      <c r="AL135">
        <v>-23.336600000000001</v>
      </c>
      <c r="AM135">
        <v>2.3090000000000002</v>
      </c>
      <c r="AN135">
        <v>-15.245900000000001</v>
      </c>
      <c r="AO135">
        <v>-19.836600000000001</v>
      </c>
      <c r="AP135">
        <v>-16.781700000000001</v>
      </c>
      <c r="AQ135">
        <v>-18.015599999999999</v>
      </c>
      <c r="AR135">
        <v>-15.242699999999999</v>
      </c>
      <c r="AS135">
        <v>-5.3604000000000003</v>
      </c>
      <c r="AT135">
        <v>-15.5121</v>
      </c>
      <c r="AU135">
        <v>-9.6836000000000002</v>
      </c>
      <c r="AV135">
        <v>1.9293</v>
      </c>
      <c r="AW135">
        <v>3.4599999999999999E-2</v>
      </c>
      <c r="AX135">
        <v>5.7112999999999996</v>
      </c>
      <c r="AY135">
        <v>-10.799099999999999</v>
      </c>
      <c r="BA135">
        <v>-8.4872999999999994</v>
      </c>
    </row>
    <row r="136" spans="1:53">
      <c r="A136" s="1">
        <v>201110</v>
      </c>
      <c r="B136">
        <v>15.9475</v>
      </c>
      <c r="C136">
        <v>19.1007</v>
      </c>
      <c r="D136">
        <v>17.678599999999999</v>
      </c>
      <c r="E136">
        <v>25.6555</v>
      </c>
      <c r="F136">
        <v>3.577</v>
      </c>
      <c r="G136">
        <v>5.7068000000000003</v>
      </c>
      <c r="H136">
        <v>1.6966000000000001</v>
      </c>
      <c r="I136">
        <v>10.173500000000001</v>
      </c>
      <c r="J136">
        <v>6.8921999999999999</v>
      </c>
      <c r="K136">
        <v>13.5341</v>
      </c>
      <c r="L136">
        <v>14.905900000000001</v>
      </c>
      <c r="M136">
        <v>11.1751</v>
      </c>
      <c r="N136">
        <v>16.7849</v>
      </c>
      <c r="O136">
        <v>33.320300000000003</v>
      </c>
      <c r="P136">
        <v>8.4108999999999998</v>
      </c>
      <c r="Q136">
        <v>1.8478000000000001</v>
      </c>
      <c r="R136">
        <v>-1.5971</v>
      </c>
      <c r="S136">
        <v>6.2769000000000004</v>
      </c>
      <c r="T136">
        <v>21.255299999999998</v>
      </c>
      <c r="U136">
        <v>7.7973999999999997</v>
      </c>
      <c r="V136">
        <v>49.510599999999997</v>
      </c>
      <c r="W136">
        <v>10.0587</v>
      </c>
      <c r="X136">
        <v>8.8086000000000002</v>
      </c>
      <c r="Y136">
        <v>12.8817</v>
      </c>
      <c r="Z136">
        <v>38.357700000000001</v>
      </c>
      <c r="AA136">
        <v>9.6539000000000001</v>
      </c>
      <c r="AB136">
        <v>62.183199999999999</v>
      </c>
      <c r="AC136">
        <v>9.1413989999999998</v>
      </c>
      <c r="AD136">
        <v>17.169499999999999</v>
      </c>
      <c r="AE136">
        <v>9.4713999999999992</v>
      </c>
      <c r="AF136">
        <v>10.9063</v>
      </c>
      <c r="AG136">
        <v>5.2422000000000004</v>
      </c>
      <c r="AH136">
        <v>15.1854</v>
      </c>
      <c r="AI136">
        <v>15.6388</v>
      </c>
      <c r="AJ136">
        <v>18.2956</v>
      </c>
      <c r="AK136">
        <v>16.7194</v>
      </c>
      <c r="AL136">
        <v>22.1267</v>
      </c>
      <c r="AM136">
        <v>2.0621</v>
      </c>
      <c r="AN136">
        <v>29.400400000000001</v>
      </c>
      <c r="AO136">
        <v>20.620899999999999</v>
      </c>
      <c r="AP136">
        <v>24.876799999999999</v>
      </c>
      <c r="AQ136">
        <v>17.153700000000001</v>
      </c>
      <c r="AR136">
        <v>18.623999999999999</v>
      </c>
      <c r="AS136">
        <v>17.024000000000001</v>
      </c>
      <c r="AT136">
        <v>17.360099999999999</v>
      </c>
      <c r="AU136">
        <v>11.186199999999999</v>
      </c>
      <c r="AV136">
        <v>15.7729</v>
      </c>
      <c r="AW136">
        <v>2.9081999999999999</v>
      </c>
      <c r="AX136">
        <v>2.1511</v>
      </c>
      <c r="AY136">
        <v>19.003</v>
      </c>
      <c r="BA136">
        <v>11.398199999999999</v>
      </c>
    </row>
    <row r="137" spans="1:53">
      <c r="A137" s="1">
        <v>201111</v>
      </c>
      <c r="B137">
        <v>-2.0501</v>
      </c>
      <c r="C137">
        <v>8.0699999999999994E-2</v>
      </c>
      <c r="D137">
        <v>-8.1183999999999994</v>
      </c>
      <c r="E137">
        <v>-5.5698999999999996</v>
      </c>
      <c r="F137">
        <v>9.1216000000000008</v>
      </c>
      <c r="G137">
        <v>-4.0885999999999996</v>
      </c>
      <c r="H137">
        <v>2.3210999999999999</v>
      </c>
      <c r="I137">
        <v>-0.72840000000000005</v>
      </c>
      <c r="J137">
        <v>-3.3774000000000002</v>
      </c>
      <c r="K137">
        <v>3.7071999999999998</v>
      </c>
      <c r="L137">
        <v>-3.0415999999999999</v>
      </c>
      <c r="M137">
        <v>4.5595999999999997</v>
      </c>
      <c r="N137">
        <v>-2.4914000000000001</v>
      </c>
      <c r="O137" s="1">
        <v>-0.19059999999999999</v>
      </c>
      <c r="P137">
        <v>-15.6692</v>
      </c>
      <c r="Q137">
        <v>2.0280999999999998</v>
      </c>
      <c r="R137">
        <v>-3.782</v>
      </c>
      <c r="S137">
        <v>1.2623</v>
      </c>
      <c r="T137">
        <v>2.6760000000000002</v>
      </c>
      <c r="U137">
        <v>-2.1253000000000002</v>
      </c>
      <c r="V137">
        <v>-2.1276999999999999</v>
      </c>
      <c r="W137">
        <v>-9.8862000000000005</v>
      </c>
      <c r="X137">
        <v>0.999</v>
      </c>
      <c r="Y137">
        <v>-4.6237000000000004</v>
      </c>
      <c r="Z137">
        <v>-8.8618000000000006</v>
      </c>
      <c r="AA137">
        <v>-0.32840000000000003</v>
      </c>
      <c r="AB137">
        <v>-7.2716000000000003</v>
      </c>
      <c r="AC137">
        <v>5.0404</v>
      </c>
      <c r="AD137">
        <v>-22.345800000000001</v>
      </c>
      <c r="AE137">
        <v>-8.6273990000000005</v>
      </c>
      <c r="AF137">
        <v>-0.4214</v>
      </c>
      <c r="AG137">
        <v>4.8647</v>
      </c>
      <c r="AH137">
        <v>-0.2044</v>
      </c>
      <c r="AI137">
        <v>3.6347</v>
      </c>
      <c r="AJ137">
        <v>9.8697999999999997</v>
      </c>
      <c r="AK137">
        <v>4.4645999999999999</v>
      </c>
      <c r="AL137">
        <v>-3.3509000000000002</v>
      </c>
      <c r="AM137">
        <v>3.4908999999999999</v>
      </c>
      <c r="AN137">
        <v>1.5072000000000001</v>
      </c>
      <c r="AO137">
        <v>7.9908000000000001</v>
      </c>
      <c r="AP137">
        <v>-4.4032999999999998</v>
      </c>
      <c r="AQ137">
        <v>0.78520000000000001</v>
      </c>
      <c r="AR137">
        <v>1.1599999999999999</v>
      </c>
      <c r="AS137">
        <v>-3.9923000000000002</v>
      </c>
      <c r="AT137">
        <v>-0.36680000000000001</v>
      </c>
      <c r="AU137">
        <v>2.5057</v>
      </c>
      <c r="AV137">
        <v>-15.1226</v>
      </c>
      <c r="AW137">
        <v>2.2130999999999998</v>
      </c>
      <c r="AX137">
        <v>3.3300999999999998</v>
      </c>
      <c r="AY137">
        <v>-2</v>
      </c>
      <c r="BA137">
        <v>-0.62260000000000004</v>
      </c>
    </row>
    <row r="138" spans="1:53">
      <c r="A138" s="1">
        <v>201112</v>
      </c>
      <c r="B138">
        <v>-3.2890000000000001</v>
      </c>
      <c r="C138">
        <v>6.6326999999999998</v>
      </c>
      <c r="D138">
        <v>-8.2600000000000007E-2</v>
      </c>
      <c r="E138">
        <v>-10.9321</v>
      </c>
      <c r="F138">
        <v>6.4672000000000001</v>
      </c>
      <c r="G138">
        <v>-3.8506999999999998</v>
      </c>
      <c r="H138">
        <v>5.8601000000000001</v>
      </c>
      <c r="I138">
        <v>8.6318999999999999</v>
      </c>
      <c r="J138">
        <v>7.2678000000000003</v>
      </c>
      <c r="K138">
        <v>21.300899999999999</v>
      </c>
      <c r="L138">
        <v>-2.0297000000000001</v>
      </c>
      <c r="M138">
        <v>2.4826000000000001</v>
      </c>
      <c r="N138">
        <v>3.8603999999999998</v>
      </c>
      <c r="O138" s="1">
        <v>-8.0518999999999998</v>
      </c>
      <c r="P138">
        <v>-2.9493999999999998</v>
      </c>
      <c r="Q138">
        <v>6.3345000000000002</v>
      </c>
      <c r="R138">
        <v>-6.6233000000000004</v>
      </c>
      <c r="S138">
        <v>3.0796999999999999</v>
      </c>
      <c r="T138">
        <v>-3.5478000000000001</v>
      </c>
      <c r="U138">
        <v>-1.3017000000000001</v>
      </c>
      <c r="V138">
        <v>-3.3445</v>
      </c>
      <c r="W138">
        <v>-12.036300000000001</v>
      </c>
      <c r="X138">
        <v>2.9016000000000002</v>
      </c>
      <c r="Y138">
        <v>7.0655000000000001</v>
      </c>
      <c r="Z138">
        <v>-5.4782000000000002</v>
      </c>
      <c r="AA138">
        <v>0.76219999999999999</v>
      </c>
      <c r="AB138">
        <v>-12.443300000000001</v>
      </c>
      <c r="AC138">
        <v>7.0989000000000004</v>
      </c>
      <c r="AD138">
        <v>-2.1695000000000002</v>
      </c>
      <c r="AE138">
        <v>0.1077</v>
      </c>
      <c r="AF138">
        <v>4.7199999999999999E-2</v>
      </c>
      <c r="AG138">
        <v>4.9958999999999998</v>
      </c>
      <c r="AH138">
        <v>9.8821999999999992</v>
      </c>
      <c r="AI138">
        <v>-4.7355</v>
      </c>
      <c r="AJ138">
        <v>-8.8904999999999994</v>
      </c>
      <c r="AK138">
        <v>-0.92469999999999997</v>
      </c>
      <c r="AL138">
        <v>-8.3363999999999994</v>
      </c>
      <c r="AM138">
        <v>-6.5100000000000005E-2</v>
      </c>
      <c r="AN138">
        <v>-0.79010000000000002</v>
      </c>
      <c r="AO138">
        <v>4.6852999999999998</v>
      </c>
      <c r="AP138">
        <v>-0.12709999999999999</v>
      </c>
      <c r="AQ138">
        <v>-5.0259999999999998</v>
      </c>
      <c r="AR138">
        <v>-6.8532999999999999</v>
      </c>
      <c r="AS138">
        <v>2.6391</v>
      </c>
      <c r="AT138">
        <v>-1.8098000000000001</v>
      </c>
      <c r="AU138">
        <v>2.3142999999999998</v>
      </c>
      <c r="AV138">
        <v>-13.3226</v>
      </c>
      <c r="AW138">
        <v>-0.83279999999999998</v>
      </c>
      <c r="AX138">
        <v>5.5156000000000001</v>
      </c>
      <c r="AY138">
        <v>-11.6433</v>
      </c>
      <c r="BA138">
        <v>0.37019999999999997</v>
      </c>
    </row>
    <row r="139" spans="1:53">
      <c r="A139" s="1">
        <v>201201</v>
      </c>
      <c r="B139">
        <v>11.8172</v>
      </c>
      <c r="C139">
        <v>-0.66949999999999998</v>
      </c>
      <c r="D139">
        <v>20.247900000000001</v>
      </c>
      <c r="E139">
        <v>1.0074000000000001</v>
      </c>
      <c r="F139">
        <v>17.447500000000002</v>
      </c>
      <c r="G139">
        <v>5.9591000000000003</v>
      </c>
      <c r="H139">
        <v>8.2142999999999997</v>
      </c>
      <c r="I139">
        <v>8.6610999999999994</v>
      </c>
      <c r="J139">
        <v>-1.4928999999999999</v>
      </c>
      <c r="K139">
        <v>11.4613</v>
      </c>
      <c r="L139">
        <v>-0.90310000000000001</v>
      </c>
      <c r="M139">
        <v>-9.6898999999999997</v>
      </c>
      <c r="N139">
        <v>5.3667999999999996</v>
      </c>
      <c r="O139" s="1">
        <v>15.8781</v>
      </c>
      <c r="P139">
        <v>16.995899999999999</v>
      </c>
      <c r="Q139">
        <v>-4.8853</v>
      </c>
      <c r="R139">
        <v>-2.8338999999999999</v>
      </c>
      <c r="S139">
        <v>-2.8454999999999999</v>
      </c>
      <c r="T139">
        <v>-0.90590000000000004</v>
      </c>
      <c r="U139">
        <v>3.9178000000000002</v>
      </c>
      <c r="V139">
        <v>7.3818000000000001</v>
      </c>
      <c r="W139">
        <v>-4.8116000000000003</v>
      </c>
      <c r="X139">
        <v>-2.9203999999999999</v>
      </c>
      <c r="Y139">
        <v>0.77070000000000005</v>
      </c>
      <c r="Z139">
        <v>13.966699999999999</v>
      </c>
      <c r="AA139">
        <v>-2.9676999999999998</v>
      </c>
      <c r="AB139">
        <v>46.558100000000003</v>
      </c>
      <c r="AC139">
        <v>10.664199999999999</v>
      </c>
      <c r="AD139">
        <v>8.9872999999999994</v>
      </c>
      <c r="AE139">
        <v>4.7862</v>
      </c>
      <c r="AF139">
        <v>3.7423000000000002</v>
      </c>
      <c r="AG139">
        <v>1.4705999999999999</v>
      </c>
      <c r="AH139">
        <v>-3.3085</v>
      </c>
      <c r="AI139">
        <v>18.1008</v>
      </c>
      <c r="AJ139">
        <v>8.1521000000000008</v>
      </c>
      <c r="AK139">
        <v>1.6093999999999999</v>
      </c>
      <c r="AL139">
        <v>11.920400000000001</v>
      </c>
      <c r="AM139">
        <v>13.4252</v>
      </c>
      <c r="AN139">
        <v>12.3444</v>
      </c>
      <c r="AO139">
        <v>7.2428999999999997</v>
      </c>
      <c r="AP139">
        <v>1.6315</v>
      </c>
      <c r="AQ139">
        <v>2.9194</v>
      </c>
      <c r="AR139">
        <v>21.585999999999999</v>
      </c>
      <c r="AS139">
        <v>9.3628</v>
      </c>
      <c r="AT139">
        <v>-2.6381999999999999</v>
      </c>
      <c r="AU139">
        <v>5.2535999999999996</v>
      </c>
      <c r="AV139">
        <v>-7.5926</v>
      </c>
      <c r="AW139">
        <v>-5.5404</v>
      </c>
      <c r="AX139">
        <v>-3.1364000000000001</v>
      </c>
      <c r="AY139">
        <v>-7.7934000000000001</v>
      </c>
      <c r="BA139">
        <v>5.4077000000000002</v>
      </c>
    </row>
    <row r="140" spans="1:53">
      <c r="A140" s="1">
        <v>201202</v>
      </c>
      <c r="B140">
        <v>2.9956999999999998</v>
      </c>
      <c r="C140">
        <v>11.243499999999999</v>
      </c>
      <c r="D140">
        <v>2.3024</v>
      </c>
      <c r="E140">
        <v>2.6459999999999999</v>
      </c>
      <c r="F140">
        <v>7.9779999999999998</v>
      </c>
      <c r="G140">
        <v>-3.4394999999999998</v>
      </c>
      <c r="H140">
        <v>6.8688000000000002</v>
      </c>
      <c r="I140">
        <v>7.5762999999999998</v>
      </c>
      <c r="J140">
        <v>2.4481000000000002</v>
      </c>
      <c r="K140">
        <v>1.6188</v>
      </c>
      <c r="L140">
        <v>5.0724</v>
      </c>
      <c r="M140">
        <v>1.6631</v>
      </c>
      <c r="N140">
        <v>0.41949999999999998</v>
      </c>
      <c r="O140" s="1">
        <v>-11.7509</v>
      </c>
      <c r="P140">
        <v>8.4425000000000008</v>
      </c>
      <c r="Q140">
        <v>1.1949000000000001</v>
      </c>
      <c r="R140">
        <v>-0.52869999999999995</v>
      </c>
      <c r="S140">
        <v>4.5429000000000004</v>
      </c>
      <c r="T140">
        <v>-3.9197000000000002</v>
      </c>
      <c r="U140">
        <v>7.8761000000000001</v>
      </c>
      <c r="V140">
        <v>16.971</v>
      </c>
      <c r="W140">
        <v>18.315200000000001</v>
      </c>
      <c r="X140">
        <v>0.53159999999999996</v>
      </c>
      <c r="Y140">
        <v>4.4932999999999996</v>
      </c>
      <c r="Z140">
        <v>2.7094999999999998</v>
      </c>
      <c r="AA140">
        <v>0.76910000000000001</v>
      </c>
      <c r="AB140">
        <v>28.232299999999999</v>
      </c>
      <c r="AC140">
        <v>0.26569999999999999</v>
      </c>
      <c r="AD140">
        <v>22.957799999999999</v>
      </c>
      <c r="AE140">
        <v>-3.7721</v>
      </c>
      <c r="AF140">
        <v>11.753500000000001</v>
      </c>
      <c r="AG140">
        <v>-1.1667000000000001</v>
      </c>
      <c r="AH140">
        <v>12.963900000000001</v>
      </c>
      <c r="AI140">
        <v>2.6996000000000002</v>
      </c>
      <c r="AJ140">
        <v>4.718</v>
      </c>
      <c r="AK140">
        <v>-2.1568000000000001</v>
      </c>
      <c r="AL140">
        <v>7.5391000000000004</v>
      </c>
      <c r="AM140">
        <v>9.4248999999999992</v>
      </c>
      <c r="AN140">
        <v>10.2902</v>
      </c>
      <c r="AO140">
        <v>8.5059000000000005</v>
      </c>
      <c r="AP140">
        <v>2.7069999999999999</v>
      </c>
      <c r="AQ140">
        <v>14.8879</v>
      </c>
      <c r="AR140">
        <v>2.7078000000000002</v>
      </c>
      <c r="AS140">
        <v>0.2044</v>
      </c>
      <c r="AT140">
        <v>6.1935000000000002</v>
      </c>
      <c r="AU140">
        <v>8.9428000000000001</v>
      </c>
      <c r="AV140">
        <v>-4.4088000000000003</v>
      </c>
      <c r="AW140">
        <v>2.7347999999999999</v>
      </c>
      <c r="AX140">
        <v>-0.65700000000000003</v>
      </c>
      <c r="AY140">
        <v>5.3840000000000003</v>
      </c>
      <c r="BA140">
        <v>4.1185999999999998</v>
      </c>
    </row>
    <row r="141" spans="1:53">
      <c r="A141" s="1">
        <v>201203</v>
      </c>
      <c r="B141">
        <v>0.77959999999999996</v>
      </c>
      <c r="C141">
        <v>5.8891</v>
      </c>
      <c r="D141">
        <v>8.7672000000000008</v>
      </c>
      <c r="E141">
        <v>-16.5871</v>
      </c>
      <c r="F141">
        <v>5.4522000000000004</v>
      </c>
      <c r="G141">
        <v>4.2720000000000002</v>
      </c>
      <c r="H141">
        <v>2.9531000000000001</v>
      </c>
      <c r="I141">
        <v>7.3162000000000003</v>
      </c>
      <c r="J141">
        <v>3.7096</v>
      </c>
      <c r="K141">
        <v>-4.1067999999999998</v>
      </c>
      <c r="L141">
        <v>1.8651</v>
      </c>
      <c r="M141">
        <v>1.2692000000000001</v>
      </c>
      <c r="N141">
        <v>7.5288000000000004</v>
      </c>
      <c r="O141" s="1">
        <v>9.1052009999999992</v>
      </c>
      <c r="P141">
        <v>5.7873000000000001</v>
      </c>
      <c r="Q141">
        <v>0.31490000000000001</v>
      </c>
      <c r="R141">
        <v>14.9863</v>
      </c>
      <c r="S141">
        <v>8.2670999999999992</v>
      </c>
      <c r="T141">
        <v>-4.4557000000000002</v>
      </c>
      <c r="U141">
        <v>-0.4844</v>
      </c>
      <c r="V141">
        <v>-19.696999999999999</v>
      </c>
      <c r="W141">
        <v>-7.32</v>
      </c>
      <c r="X141">
        <v>0.20810000000000001</v>
      </c>
      <c r="Y141">
        <v>7.8910999999999998</v>
      </c>
      <c r="Z141">
        <v>5.2266000000000004</v>
      </c>
      <c r="AA141">
        <v>2.1615000000000002</v>
      </c>
      <c r="AB141">
        <v>-11.382400000000001</v>
      </c>
      <c r="AC141">
        <v>2.5165999999999999</v>
      </c>
      <c r="AD141">
        <v>-5.1007999999999996</v>
      </c>
      <c r="AE141">
        <v>6.1279000000000003</v>
      </c>
      <c r="AF141">
        <v>3.1593</v>
      </c>
      <c r="AG141">
        <v>2.8069000000000002</v>
      </c>
      <c r="AH141">
        <v>4.2700000000000002E-2</v>
      </c>
      <c r="AI141">
        <v>7.2846000000000002</v>
      </c>
      <c r="AJ141">
        <v>-5.1696</v>
      </c>
      <c r="AK141">
        <v>6.4638</v>
      </c>
      <c r="AL141">
        <v>-0.46300000000000002</v>
      </c>
      <c r="AM141">
        <v>8.5869</v>
      </c>
      <c r="AN141">
        <v>7.6706000000000003</v>
      </c>
      <c r="AO141">
        <v>-6.4621000000000004</v>
      </c>
      <c r="AP141">
        <v>9.1899999999999996E-2</v>
      </c>
      <c r="AQ141">
        <v>-2.7145000000000001</v>
      </c>
      <c r="AR141">
        <v>2.2696000000000001</v>
      </c>
      <c r="AS141">
        <v>3.8001</v>
      </c>
      <c r="AT141">
        <v>-1.3669</v>
      </c>
      <c r="AU141">
        <v>5.4406999999999996</v>
      </c>
      <c r="AV141">
        <v>4.4024999999999999</v>
      </c>
      <c r="AW141">
        <v>0.2452</v>
      </c>
      <c r="AX141">
        <v>0.43020000000000003</v>
      </c>
      <c r="AY141">
        <v>-9.072101</v>
      </c>
      <c r="BA141">
        <v>2.3994</v>
      </c>
    </row>
    <row r="142" spans="1:53">
      <c r="A142" s="1">
        <v>201204</v>
      </c>
      <c r="B142">
        <v>-4.4630000000000001</v>
      </c>
      <c r="C142">
        <v>6.7282000000000002</v>
      </c>
      <c r="D142">
        <v>-8.4619999999999997</v>
      </c>
      <c r="E142">
        <v>5.1741000000000001</v>
      </c>
      <c r="F142">
        <v>-6.2333999999999996</v>
      </c>
      <c r="G142">
        <v>-1.9484999999999999</v>
      </c>
      <c r="H142">
        <v>6.1304999999999996</v>
      </c>
      <c r="I142">
        <v>2.7079</v>
      </c>
      <c r="J142">
        <v>-8.1105</v>
      </c>
      <c r="K142">
        <v>0.18720000000000001</v>
      </c>
      <c r="L142">
        <v>3.1602999999999999</v>
      </c>
      <c r="M142">
        <v>-4.6997</v>
      </c>
      <c r="N142">
        <v>6.8094999999999999</v>
      </c>
      <c r="O142" s="1">
        <v>-9.2044999999999995</v>
      </c>
      <c r="P142">
        <v>-6.8701999999999996</v>
      </c>
      <c r="Q142">
        <v>6.9317000000000002</v>
      </c>
      <c r="R142">
        <v>12.377000000000001</v>
      </c>
      <c r="S142">
        <v>2.0884</v>
      </c>
      <c r="T142">
        <v>10.785399999999999</v>
      </c>
      <c r="U142">
        <v>5.3147000000000002</v>
      </c>
      <c r="V142">
        <v>-4.8026999999999997</v>
      </c>
      <c r="W142">
        <v>-20.0367</v>
      </c>
      <c r="X142">
        <v>2.5440999999999998</v>
      </c>
      <c r="Y142">
        <v>-8.5012000000000008</v>
      </c>
      <c r="Z142">
        <v>-4.1520999999999999</v>
      </c>
      <c r="AA142">
        <v>0.94030000000000002</v>
      </c>
      <c r="AB142">
        <v>0.62219999999999998</v>
      </c>
      <c r="AC142">
        <v>-8.2025000000000006</v>
      </c>
      <c r="AD142">
        <v>-6.2792009999999996</v>
      </c>
      <c r="AE142">
        <v>-6.1775000000000002</v>
      </c>
      <c r="AF142">
        <v>3.5417000000000001</v>
      </c>
      <c r="AG142">
        <v>-1.9074</v>
      </c>
      <c r="AH142">
        <v>-7.5053000000000001</v>
      </c>
      <c r="AI142">
        <v>3.2761</v>
      </c>
      <c r="AJ142">
        <v>-2.9906999999999999</v>
      </c>
      <c r="AK142">
        <v>-12.759499999999999</v>
      </c>
      <c r="AL142">
        <v>-3.8140999999999998</v>
      </c>
      <c r="AM142">
        <v>4.6867000000000001</v>
      </c>
      <c r="AN142">
        <v>-6.8616000000000001</v>
      </c>
      <c r="AO142">
        <v>-7.4447999999999999</v>
      </c>
      <c r="AP142">
        <v>-1.5702</v>
      </c>
      <c r="AQ142">
        <v>-1.7857000000000001</v>
      </c>
      <c r="AR142">
        <v>-5.2347999999999999</v>
      </c>
      <c r="AS142">
        <v>-3.5148999999999999</v>
      </c>
      <c r="AT142">
        <v>-3.6532</v>
      </c>
      <c r="AU142">
        <v>1.2455000000000001</v>
      </c>
      <c r="AV142">
        <v>-13.052199999999999</v>
      </c>
      <c r="AW142">
        <v>-3.2201</v>
      </c>
      <c r="AX142">
        <v>1.9990000000000001</v>
      </c>
      <c r="AY142">
        <v>3.3395999999999999</v>
      </c>
      <c r="BA142">
        <v>-0.68010000000000004</v>
      </c>
    </row>
    <row r="143" spans="1:53">
      <c r="A143" s="1">
        <v>201205</v>
      </c>
      <c r="B143">
        <v>-10.832800000000001</v>
      </c>
      <c r="C143">
        <v>-9.5296000000000003</v>
      </c>
      <c r="D143">
        <v>-8.5694999999999997</v>
      </c>
      <c r="E143">
        <v>-5.0555000000000003</v>
      </c>
      <c r="F143">
        <v>-19.1188</v>
      </c>
      <c r="G143">
        <v>-2.1055000000000001</v>
      </c>
      <c r="H143">
        <v>-3.5506000000000002</v>
      </c>
      <c r="I143">
        <v>-5.6803999999999997</v>
      </c>
      <c r="J143">
        <v>-6.7580999999999998</v>
      </c>
      <c r="K143">
        <v>-19.061</v>
      </c>
      <c r="L143">
        <v>-5.2942</v>
      </c>
      <c r="M143">
        <v>6.3562000000000003</v>
      </c>
      <c r="N143">
        <v>-4.5500999999999996</v>
      </c>
      <c r="O143" s="1">
        <v>-23.257300000000001</v>
      </c>
      <c r="P143">
        <v>-11.338800000000001</v>
      </c>
      <c r="Q143">
        <v>3.1204000000000001</v>
      </c>
      <c r="R143">
        <v>-5.4006999999999996</v>
      </c>
      <c r="S143">
        <v>-0.43509999999999999</v>
      </c>
      <c r="T143">
        <v>-9.516</v>
      </c>
      <c r="U143">
        <v>-9.1632999999999996</v>
      </c>
      <c r="V143">
        <v>-18.618600000000001</v>
      </c>
      <c r="W143">
        <v>-8.3513990000000007</v>
      </c>
      <c r="X143">
        <v>2.4430000000000001</v>
      </c>
      <c r="Y143">
        <v>-11.260400000000001</v>
      </c>
      <c r="Z143">
        <v>-13.967599999999999</v>
      </c>
      <c r="AA143">
        <v>-7.7735000000000003</v>
      </c>
      <c r="AB143">
        <v>-26.5459</v>
      </c>
      <c r="AC143">
        <v>-12.638199999999999</v>
      </c>
      <c r="AD143">
        <v>-5.0606</v>
      </c>
      <c r="AE143">
        <v>-0.2419</v>
      </c>
      <c r="AF143">
        <v>-10.7445</v>
      </c>
      <c r="AG143">
        <v>-3.5602</v>
      </c>
      <c r="AH143">
        <v>-9.2200000000000004E-2</v>
      </c>
      <c r="AI143">
        <v>-0.63959999999999995</v>
      </c>
      <c r="AJ143">
        <v>-10.848800000000001</v>
      </c>
      <c r="AK143">
        <v>-5.3173000000000004</v>
      </c>
      <c r="AL143">
        <v>-18.545500000000001</v>
      </c>
      <c r="AM143">
        <v>11.692299999999999</v>
      </c>
      <c r="AN143">
        <v>-11.745200000000001</v>
      </c>
      <c r="AO143">
        <v>-14.519399999999999</v>
      </c>
      <c r="AP143">
        <v>-5.7241</v>
      </c>
      <c r="AQ143">
        <v>-14.7888</v>
      </c>
      <c r="AR143">
        <v>-3.6036000000000001</v>
      </c>
      <c r="AS143">
        <v>-5.9260999999999999</v>
      </c>
      <c r="AT143">
        <v>-7.1978999999999997</v>
      </c>
      <c r="AU143">
        <v>2.4902000000000002</v>
      </c>
      <c r="AV143">
        <v>-12.933</v>
      </c>
      <c r="AW143">
        <v>7.3099999999999998E-2</v>
      </c>
      <c r="AX143">
        <v>3.7330999999999999</v>
      </c>
      <c r="AY143">
        <v>-6.4633000000000003</v>
      </c>
      <c r="BA143">
        <v>-6.5530999999999997</v>
      </c>
    </row>
    <row r="144" spans="1:53">
      <c r="A144" s="1">
        <v>201206</v>
      </c>
      <c r="B144">
        <v>0.73740000000000006</v>
      </c>
      <c r="C144">
        <v>5.8669000000000002</v>
      </c>
      <c r="D144">
        <v>20.811800000000002</v>
      </c>
      <c r="E144">
        <v>-1.5097</v>
      </c>
      <c r="F144">
        <v>-2.899</v>
      </c>
      <c r="G144">
        <v>2.0722999999999998</v>
      </c>
      <c r="H144">
        <v>7.4359000000000002</v>
      </c>
      <c r="I144">
        <v>2.0847000000000002</v>
      </c>
      <c r="J144">
        <v>8.2185000000000006</v>
      </c>
      <c r="K144">
        <v>14.632</v>
      </c>
      <c r="L144">
        <v>5.1940999999999997</v>
      </c>
      <c r="M144">
        <v>-2.7877999999999998</v>
      </c>
      <c r="N144">
        <v>5.5179</v>
      </c>
      <c r="O144" s="1">
        <v>3.1602999999999999</v>
      </c>
      <c r="P144">
        <v>4.3586</v>
      </c>
      <c r="Q144">
        <v>6.7243000000000004</v>
      </c>
      <c r="R144">
        <v>3.7873000000000001</v>
      </c>
      <c r="S144">
        <v>4.3372999999999999</v>
      </c>
      <c r="T144">
        <v>9.5390999999999995</v>
      </c>
      <c r="U144">
        <v>3.0701999999999998</v>
      </c>
      <c r="V144">
        <v>6.2731000000000003</v>
      </c>
      <c r="W144">
        <v>10.059200000000001</v>
      </c>
      <c r="X144">
        <v>3.9361999999999999</v>
      </c>
      <c r="Y144">
        <v>40.992199999999997</v>
      </c>
      <c r="Z144">
        <v>14.455</v>
      </c>
      <c r="AA144">
        <v>6.3456999999999999</v>
      </c>
      <c r="AB144">
        <v>7.2159000000000004</v>
      </c>
      <c r="AC144">
        <v>5.3277999999999999</v>
      </c>
      <c r="AD144">
        <v>-6.0811000000000002</v>
      </c>
      <c r="AE144">
        <v>6.3800999999999997</v>
      </c>
      <c r="AF144">
        <v>-3.5617999999999999</v>
      </c>
      <c r="AG144">
        <v>5.1303000000000001</v>
      </c>
      <c r="AH144">
        <v>-1.3844000000000001</v>
      </c>
      <c r="AI144">
        <v>1.2658</v>
      </c>
      <c r="AJ144">
        <v>-6.5221999999999998</v>
      </c>
      <c r="AK144">
        <v>1.7149000000000001</v>
      </c>
      <c r="AL144">
        <v>5.2473999999999998</v>
      </c>
      <c r="AM144">
        <v>-1.9283999999999999</v>
      </c>
      <c r="AN144">
        <v>3.9079999999999999</v>
      </c>
      <c r="AO144">
        <v>2.6495000000000002</v>
      </c>
      <c r="AP144">
        <v>-7.4652000000000003</v>
      </c>
      <c r="AQ144">
        <v>-2.2345000000000002</v>
      </c>
      <c r="AR144">
        <v>-3.2464</v>
      </c>
      <c r="AS144">
        <v>3.5743999999999998</v>
      </c>
      <c r="AT144">
        <v>9.5914000000000001</v>
      </c>
      <c r="AU144">
        <v>3.3883000000000001</v>
      </c>
      <c r="AV144">
        <v>12.732100000000001</v>
      </c>
      <c r="AW144">
        <v>2.9228999999999998</v>
      </c>
      <c r="AX144">
        <v>4.9135999999999997</v>
      </c>
      <c r="AY144">
        <v>15.6317</v>
      </c>
      <c r="BA144">
        <v>3.8155999999999999</v>
      </c>
    </row>
    <row r="145" spans="1:53">
      <c r="A145" s="1">
        <v>201207</v>
      </c>
      <c r="B145">
        <v>-4.4615</v>
      </c>
      <c r="C145">
        <v>-13.053699999999999</v>
      </c>
      <c r="D145">
        <v>-2.077</v>
      </c>
      <c r="E145">
        <v>12.700699999999999</v>
      </c>
      <c r="F145">
        <v>30.478999999999999</v>
      </c>
      <c r="G145">
        <v>2.5952000000000002</v>
      </c>
      <c r="H145">
        <v>5.4893000000000001</v>
      </c>
      <c r="I145">
        <v>2.3338999999999999</v>
      </c>
      <c r="J145">
        <v>1.7062999999999999</v>
      </c>
      <c r="K145">
        <v>-2.4426999999999999</v>
      </c>
      <c r="L145">
        <v>-3.2265999999999999</v>
      </c>
      <c r="M145">
        <v>-20.286799999999999</v>
      </c>
      <c r="N145">
        <v>3.1029</v>
      </c>
      <c r="O145" s="1">
        <v>-17.042000000000002</v>
      </c>
      <c r="P145">
        <v>0.35549999999999998</v>
      </c>
      <c r="Q145">
        <v>2.7002999999999999</v>
      </c>
      <c r="R145">
        <v>5.1898999999999997</v>
      </c>
      <c r="S145">
        <v>3.6450999999999998</v>
      </c>
      <c r="T145">
        <v>3.1768000000000001</v>
      </c>
      <c r="U145">
        <v>4.5648999999999997</v>
      </c>
      <c r="V145">
        <v>-3.8889</v>
      </c>
      <c r="W145">
        <v>1.6532</v>
      </c>
      <c r="X145">
        <v>-2.4449000000000001</v>
      </c>
      <c r="Y145">
        <v>5.2592999999999996</v>
      </c>
      <c r="Z145">
        <v>13.871600000000001</v>
      </c>
      <c r="AA145">
        <v>3.8980999999999999</v>
      </c>
      <c r="AB145">
        <v>9.3661999999999992</v>
      </c>
      <c r="AC145">
        <v>12.6739</v>
      </c>
      <c r="AD145">
        <v>-0.80579999999999996</v>
      </c>
      <c r="AE145">
        <v>0.88949999999999996</v>
      </c>
      <c r="AF145">
        <v>11.8034</v>
      </c>
      <c r="AG145">
        <v>2.4529000000000001</v>
      </c>
      <c r="AH145">
        <v>7.7679</v>
      </c>
      <c r="AI145">
        <v>-7.0918000000000001</v>
      </c>
      <c r="AJ145">
        <v>17.700800000000001</v>
      </c>
      <c r="AK145">
        <v>-20.454499999999999</v>
      </c>
      <c r="AL145">
        <v>0.4864</v>
      </c>
      <c r="AM145">
        <v>-6.7134999999999998</v>
      </c>
      <c r="AN145">
        <v>-2.0796999999999999</v>
      </c>
      <c r="AO145">
        <v>3.5196999999999998</v>
      </c>
      <c r="AP145">
        <v>-11.042899999999999</v>
      </c>
      <c r="AQ145">
        <v>1.9486000000000001</v>
      </c>
      <c r="AR145">
        <v>-2.4209999999999998</v>
      </c>
      <c r="AS145">
        <v>3.7429999999999999</v>
      </c>
      <c r="AT145">
        <v>-11.944100000000001</v>
      </c>
      <c r="AU145">
        <v>-2.2513999999999998</v>
      </c>
      <c r="AV145">
        <v>-8.7058999999999997</v>
      </c>
      <c r="AW145">
        <v>3.9195000000000002</v>
      </c>
      <c r="AX145">
        <v>-2.0236999999999998</v>
      </c>
      <c r="AY145">
        <v>5.165</v>
      </c>
      <c r="BA145">
        <v>1.0266</v>
      </c>
    </row>
    <row r="146" spans="1:53">
      <c r="A146" s="1">
        <v>201208</v>
      </c>
      <c r="B146">
        <v>6.6078999999999999</v>
      </c>
      <c r="C146">
        <v>2.1371000000000002</v>
      </c>
      <c r="D146">
        <v>-14.7224</v>
      </c>
      <c r="E146">
        <v>-1.2305999999999999</v>
      </c>
      <c r="F146">
        <v>5.1546000000000003</v>
      </c>
      <c r="G146">
        <v>-8.2154000000000007</v>
      </c>
      <c r="H146">
        <v>2.5533000000000001</v>
      </c>
      <c r="I146">
        <v>0.54190000000000005</v>
      </c>
      <c r="J146">
        <v>6.0019</v>
      </c>
      <c r="K146">
        <v>0.4904</v>
      </c>
      <c r="L146">
        <v>2.8353000000000002</v>
      </c>
      <c r="M146">
        <v>4.5968999999999998</v>
      </c>
      <c r="N146">
        <v>-0.46110000000000001</v>
      </c>
      <c r="O146" s="1">
        <v>-10.8217</v>
      </c>
      <c r="P146">
        <v>5.1653000000000002</v>
      </c>
      <c r="Q146">
        <v>-4.8737000000000004</v>
      </c>
      <c r="R146">
        <v>4.5227000000000004</v>
      </c>
      <c r="S146">
        <v>-1.1612</v>
      </c>
      <c r="T146">
        <v>-1.472</v>
      </c>
      <c r="U146">
        <v>0.71619999999999995</v>
      </c>
      <c r="V146">
        <v>6.7196999999999996</v>
      </c>
      <c r="W146">
        <v>2.8161999999999998</v>
      </c>
      <c r="X146">
        <v>-2.113</v>
      </c>
      <c r="Y146">
        <v>15.8691</v>
      </c>
      <c r="Z146">
        <v>14.309100000000001</v>
      </c>
      <c r="AA146">
        <v>1.2231000000000001</v>
      </c>
      <c r="AB146">
        <v>13.179500000000001</v>
      </c>
      <c r="AC146">
        <v>1.4216</v>
      </c>
      <c r="AD146">
        <v>31.640899999999998</v>
      </c>
      <c r="AE146">
        <v>-2.6448</v>
      </c>
      <c r="AF146">
        <v>4.8369999999999997</v>
      </c>
      <c r="AG146">
        <v>3.1456</v>
      </c>
      <c r="AH146">
        <v>2.3448000000000002</v>
      </c>
      <c r="AI146">
        <v>3.8166000000000002</v>
      </c>
      <c r="AJ146">
        <v>8.8323</v>
      </c>
      <c r="AK146">
        <v>13.7662</v>
      </c>
      <c r="AL146">
        <v>4.1951999999999998</v>
      </c>
      <c r="AM146">
        <v>-11.261699999999999</v>
      </c>
      <c r="AN146">
        <v>7.7835999999999999</v>
      </c>
      <c r="AO146">
        <v>5.7423999999999999</v>
      </c>
      <c r="AP146">
        <v>10.385400000000001</v>
      </c>
      <c r="AQ146">
        <v>-2.1819999999999999</v>
      </c>
      <c r="AR146">
        <v>-2.9512</v>
      </c>
      <c r="AS146">
        <v>2.4565000000000001</v>
      </c>
      <c r="AT146">
        <v>6.3491999999999997</v>
      </c>
      <c r="AU146">
        <v>9.3293999999999997</v>
      </c>
      <c r="AV146">
        <v>-3.3504999999999998</v>
      </c>
      <c r="AW146">
        <v>1.4879</v>
      </c>
      <c r="AX146">
        <v>-3.2974000000000001</v>
      </c>
      <c r="AY146">
        <v>-3.9361999999999999</v>
      </c>
      <c r="BA146">
        <v>2.6265000000000001</v>
      </c>
    </row>
    <row r="147" spans="1:53">
      <c r="A147" s="1">
        <v>201209</v>
      </c>
      <c r="B147">
        <v>-5.1135999999999999</v>
      </c>
      <c r="C147">
        <v>0.78080000000000005</v>
      </c>
      <c r="D147">
        <v>-0.58520000000000005</v>
      </c>
      <c r="E147">
        <v>-0.81140000000000001</v>
      </c>
      <c r="F147">
        <v>-6.7910000000000004</v>
      </c>
      <c r="G147">
        <v>-0.86599999999999999</v>
      </c>
      <c r="H147">
        <v>1.0085</v>
      </c>
      <c r="I147">
        <v>5.1363000000000003</v>
      </c>
      <c r="J147">
        <v>1.145</v>
      </c>
      <c r="K147">
        <v>21.531300000000002</v>
      </c>
      <c r="L147">
        <v>1.5005999999999999</v>
      </c>
      <c r="M147">
        <v>2.2989000000000002</v>
      </c>
      <c r="N147">
        <v>-4.3414999999999999</v>
      </c>
      <c r="O147" s="1">
        <v>9.1797000000000004</v>
      </c>
      <c r="P147">
        <v>-2.7019000000000002</v>
      </c>
      <c r="Q147">
        <v>6.1247999999999996</v>
      </c>
      <c r="R147">
        <v>4.6835000000000004</v>
      </c>
      <c r="S147">
        <v>4.6078999999999999</v>
      </c>
      <c r="T147">
        <v>-12.186</v>
      </c>
      <c r="U147">
        <v>6.4340999999999999</v>
      </c>
      <c r="V147">
        <v>-5.0102000000000002</v>
      </c>
      <c r="W147">
        <v>-2.4805999999999999</v>
      </c>
      <c r="X147">
        <v>2.9367000000000001</v>
      </c>
      <c r="Y147">
        <v>-2.6722999999999999</v>
      </c>
      <c r="Z147">
        <v>1.3435999999999999</v>
      </c>
      <c r="AA147">
        <v>2.0127000000000002</v>
      </c>
      <c r="AB147">
        <v>2.3108</v>
      </c>
      <c r="AC147">
        <v>-1.643</v>
      </c>
      <c r="AD147">
        <v>0</v>
      </c>
      <c r="AE147">
        <v>0.49320000000000003</v>
      </c>
      <c r="AF147">
        <v>1.3580000000000001</v>
      </c>
      <c r="AG147">
        <v>6.0502000000000002</v>
      </c>
      <c r="AH147">
        <v>3.4014000000000002</v>
      </c>
      <c r="AI147">
        <v>3.7686000000000002</v>
      </c>
      <c r="AJ147">
        <v>2.4857999999999998</v>
      </c>
      <c r="AK147">
        <v>0.47089999999999999</v>
      </c>
      <c r="AL147">
        <v>9.2815999999999992</v>
      </c>
      <c r="AM147">
        <v>-8.2796000000000003</v>
      </c>
      <c r="AN147">
        <v>5.5320999999999998</v>
      </c>
      <c r="AO147">
        <v>6.2904</v>
      </c>
      <c r="AP147">
        <v>1.3597999999999999</v>
      </c>
      <c r="AQ147">
        <v>4.9627999999999997</v>
      </c>
      <c r="AR147">
        <v>3.7406000000000001</v>
      </c>
      <c r="AS147">
        <v>-1.4217</v>
      </c>
      <c r="AT147">
        <v>0.1696</v>
      </c>
      <c r="AU147">
        <v>6.25</v>
      </c>
      <c r="AV147">
        <v>5.2</v>
      </c>
      <c r="AW147">
        <v>0.27279999999999999</v>
      </c>
      <c r="AX147">
        <v>1.54E-2</v>
      </c>
      <c r="AY147">
        <v>9.3402999999999992</v>
      </c>
      <c r="BA147">
        <v>2.6539000000000001</v>
      </c>
    </row>
    <row r="148" spans="1:53">
      <c r="A148" s="1">
        <v>201210</v>
      </c>
      <c r="B148">
        <v>2.7037</v>
      </c>
      <c r="C148">
        <v>9.4001999999999999</v>
      </c>
      <c r="D148">
        <v>-8.6092999999999993</v>
      </c>
      <c r="E148">
        <v>-7.2076000000000002</v>
      </c>
      <c r="F148">
        <v>-11.6189</v>
      </c>
      <c r="G148">
        <v>5.5427</v>
      </c>
      <c r="H148">
        <v>4.1341999999999999</v>
      </c>
      <c r="I148">
        <v>-12.0929</v>
      </c>
      <c r="J148">
        <v>-4.2397</v>
      </c>
      <c r="K148">
        <v>-2.8117999999999999</v>
      </c>
      <c r="L148">
        <v>2.4721000000000002</v>
      </c>
      <c r="M148">
        <v>4.9313000000000002</v>
      </c>
      <c r="N148">
        <v>0.26350000000000001</v>
      </c>
      <c r="O148" s="1">
        <v>-7.3090000000000002</v>
      </c>
      <c r="P148">
        <v>-8.7647999999999993</v>
      </c>
      <c r="Q148">
        <v>-0.91069999999999995</v>
      </c>
      <c r="R148">
        <v>0.92769999999999997</v>
      </c>
      <c r="S148">
        <v>-3.7193999999999998</v>
      </c>
      <c r="T148">
        <v>-2.7974000000000001</v>
      </c>
      <c r="U148">
        <v>0.54369999999999996</v>
      </c>
      <c r="V148">
        <v>-3.8489</v>
      </c>
      <c r="W148">
        <v>7.8299000000000003</v>
      </c>
      <c r="X148">
        <v>-0.44269999999999998</v>
      </c>
      <c r="Y148">
        <v>11.6381</v>
      </c>
      <c r="Z148">
        <v>-8.1439000000000004</v>
      </c>
      <c r="AA148">
        <v>3.4104000000000001</v>
      </c>
      <c r="AB148">
        <v>-0.13289999999999999</v>
      </c>
      <c r="AC148">
        <v>1.7835000000000001</v>
      </c>
      <c r="AD148">
        <v>-5.4641000000000002</v>
      </c>
      <c r="AE148">
        <v>1.8857999999999999</v>
      </c>
      <c r="AF148">
        <v>-2.7812000000000001</v>
      </c>
      <c r="AG148">
        <v>-2.9685000000000001</v>
      </c>
      <c r="AH148">
        <v>3.9731000000000001</v>
      </c>
      <c r="AI148">
        <v>-6.7008000000000001</v>
      </c>
      <c r="AJ148">
        <v>-9.6842989999999993</v>
      </c>
      <c r="AK148">
        <v>5.8731</v>
      </c>
      <c r="AL148">
        <v>-0.76400000000000001</v>
      </c>
      <c r="AM148">
        <v>-17.406600000000001</v>
      </c>
      <c r="AN148">
        <v>-2.6810999999999998</v>
      </c>
      <c r="AO148">
        <v>1.6571</v>
      </c>
      <c r="AP148">
        <v>-6.0218999999999996</v>
      </c>
      <c r="AQ148">
        <v>-3.7850999999999999</v>
      </c>
      <c r="AR148">
        <v>-6.3978999999999999</v>
      </c>
      <c r="AS148">
        <v>-0.1371</v>
      </c>
      <c r="AT148">
        <v>-12.2616</v>
      </c>
      <c r="AU148">
        <v>0.93410000000000004</v>
      </c>
      <c r="AV148">
        <v>11.660299999999999</v>
      </c>
      <c r="AW148">
        <v>1.79</v>
      </c>
      <c r="AX148">
        <v>1.3891</v>
      </c>
      <c r="AY148">
        <v>2.7627000000000002</v>
      </c>
      <c r="BA148">
        <v>-1.4100999999999999</v>
      </c>
    </row>
    <row r="149" spans="1:53">
      <c r="A149" s="1">
        <v>201211</v>
      </c>
      <c r="B149">
        <v>4.9127999999999998</v>
      </c>
      <c r="C149">
        <v>-2.4380999999999999</v>
      </c>
      <c r="D149">
        <v>19.806799999999999</v>
      </c>
      <c r="E149">
        <v>3.1688999999999998</v>
      </c>
      <c r="F149">
        <v>-2.3371</v>
      </c>
      <c r="G149">
        <v>-1.6533</v>
      </c>
      <c r="H149">
        <v>1.1536</v>
      </c>
      <c r="I149">
        <v>-2.6943000000000001</v>
      </c>
      <c r="J149">
        <v>-3.1524999999999999</v>
      </c>
      <c r="K149">
        <v>14.9663</v>
      </c>
      <c r="L149">
        <v>-3.1634000000000002</v>
      </c>
      <c r="M149">
        <v>14.9316</v>
      </c>
      <c r="N149">
        <v>0.67010000000000003</v>
      </c>
      <c r="O149" s="1">
        <v>-19.010200000000001</v>
      </c>
      <c r="P149">
        <v>2.9803000000000002</v>
      </c>
      <c r="Q149">
        <v>-1.1649</v>
      </c>
      <c r="R149">
        <v>2.3967000000000001</v>
      </c>
      <c r="S149">
        <v>-0.76339999999999997</v>
      </c>
      <c r="T149">
        <v>-1.5810999999999999</v>
      </c>
      <c r="U149">
        <v>-0.31809999999999999</v>
      </c>
      <c r="V149">
        <v>8.9695999999999998</v>
      </c>
      <c r="W149">
        <v>-15.9427</v>
      </c>
      <c r="X149">
        <v>-2.2233000000000001</v>
      </c>
      <c r="Y149">
        <v>0.53100000000000003</v>
      </c>
      <c r="Z149">
        <v>11.4605</v>
      </c>
      <c r="AA149">
        <v>3.8391999999999999</v>
      </c>
      <c r="AB149">
        <v>7.2727000000000004</v>
      </c>
      <c r="AC149">
        <v>-1.8263</v>
      </c>
      <c r="AD149">
        <v>24.991800000000001</v>
      </c>
      <c r="AE149">
        <v>7.5811000000000002</v>
      </c>
      <c r="AF149">
        <v>9.4173989999999996</v>
      </c>
      <c r="AG149">
        <v>1.2746</v>
      </c>
      <c r="AH149">
        <v>7.2611999999999997</v>
      </c>
      <c r="AI149">
        <v>-0.16450000000000001</v>
      </c>
      <c r="AJ149">
        <v>6.5362999999999998</v>
      </c>
      <c r="AK149">
        <v>-11.929399999999999</v>
      </c>
      <c r="AL149">
        <v>-4.6731999999999996</v>
      </c>
      <c r="AM149">
        <v>16.5733</v>
      </c>
      <c r="AN149">
        <v>3.4641999999999999</v>
      </c>
      <c r="AO149">
        <v>3.1936</v>
      </c>
      <c r="AP149">
        <v>6.9515000000000002</v>
      </c>
      <c r="AQ149">
        <v>-11.235200000000001</v>
      </c>
      <c r="AR149">
        <v>6.3906999999999998</v>
      </c>
      <c r="AS149">
        <v>3.7797999999999998</v>
      </c>
      <c r="AT149">
        <v>5.7453000000000003</v>
      </c>
      <c r="AU149">
        <v>1.8008999999999999</v>
      </c>
      <c r="AV149">
        <v>-1.9296</v>
      </c>
      <c r="AW149">
        <v>-0.74399999999999999</v>
      </c>
      <c r="AX149">
        <v>-1.6820999999999999</v>
      </c>
      <c r="AY149">
        <v>-0.57730000000000004</v>
      </c>
      <c r="BA149">
        <v>0.61929999999999996</v>
      </c>
    </row>
    <row r="150" spans="1:53">
      <c r="A150" s="1">
        <v>201212</v>
      </c>
      <c r="B150">
        <v>4.8185000000000002</v>
      </c>
      <c r="C150">
        <v>-7.3025000000000002</v>
      </c>
      <c r="D150">
        <v>5.5107999999999997</v>
      </c>
      <c r="E150">
        <v>-5.3356000000000003</v>
      </c>
      <c r="F150">
        <v>27.8492</v>
      </c>
      <c r="G150">
        <v>2.4845000000000002</v>
      </c>
      <c r="H150">
        <v>6.8719999999999999</v>
      </c>
      <c r="I150">
        <v>3.3369</v>
      </c>
      <c r="J150">
        <v>3.2079</v>
      </c>
      <c r="K150">
        <v>-1.4951000000000001</v>
      </c>
      <c r="L150">
        <v>-0.318</v>
      </c>
      <c r="M150">
        <v>1.1998</v>
      </c>
      <c r="N150">
        <v>3.9177</v>
      </c>
      <c r="O150" s="1">
        <v>34.156500000000001</v>
      </c>
      <c r="P150">
        <v>2.5632999999999999</v>
      </c>
      <c r="Q150">
        <v>-1.9266000000000001</v>
      </c>
      <c r="R150">
        <v>-2.2837999999999998</v>
      </c>
      <c r="S150">
        <v>0.76919999999999999</v>
      </c>
      <c r="T150">
        <v>2.4180000000000001</v>
      </c>
      <c r="U150">
        <v>1.7639</v>
      </c>
      <c r="V150">
        <v>-1.7007000000000001</v>
      </c>
      <c r="W150">
        <v>-2.4075000000000002</v>
      </c>
      <c r="X150">
        <v>0.71360000000000001</v>
      </c>
      <c r="Y150">
        <v>-2.3908999999999998</v>
      </c>
      <c r="Z150">
        <v>5.7656999999999998</v>
      </c>
      <c r="AA150">
        <v>1.2423999999999999</v>
      </c>
      <c r="AB150">
        <v>16.204999999999998</v>
      </c>
      <c r="AC150">
        <v>-0.6694</v>
      </c>
      <c r="AD150">
        <v>5.7541000000000002</v>
      </c>
      <c r="AE150">
        <v>2.2738</v>
      </c>
      <c r="AF150">
        <v>-4.0076999999999998</v>
      </c>
      <c r="AG150">
        <v>-1.9710000000000001</v>
      </c>
      <c r="AH150">
        <v>0.99339999999999995</v>
      </c>
      <c r="AI150">
        <v>2.7004999999999999</v>
      </c>
      <c r="AJ150">
        <v>4.6524999999999999</v>
      </c>
      <c r="AK150">
        <v>5.3202999999999996</v>
      </c>
      <c r="AL150">
        <v>10.6631</v>
      </c>
      <c r="AM150">
        <v>1.5178</v>
      </c>
      <c r="AN150">
        <v>4.4017999999999997</v>
      </c>
      <c r="AO150">
        <v>-0.6159</v>
      </c>
      <c r="AP150">
        <v>12.055199999999999</v>
      </c>
      <c r="AQ150">
        <v>1.1032</v>
      </c>
      <c r="AR150">
        <v>7.1820000000000004</v>
      </c>
      <c r="AS150">
        <v>4.335</v>
      </c>
      <c r="AT150">
        <v>0.77090000000000003</v>
      </c>
      <c r="AU150">
        <v>-0.76580000000000004</v>
      </c>
      <c r="AV150">
        <v>3.7037</v>
      </c>
      <c r="AW150">
        <v>-1.2265999999999999</v>
      </c>
      <c r="AX150">
        <v>-3.1300000000000001E-2</v>
      </c>
      <c r="AY150">
        <v>-1.7982</v>
      </c>
      <c r="BA150">
        <v>1.2531000000000001</v>
      </c>
    </row>
    <row r="151" spans="1:53">
      <c r="A151">
        <v>201301</v>
      </c>
      <c r="B151">
        <v>7.7694999999999999</v>
      </c>
      <c r="C151">
        <v>17.132000000000001</v>
      </c>
      <c r="D151">
        <v>-0.25480000000000003</v>
      </c>
      <c r="E151">
        <v>9.8470999999999993</v>
      </c>
      <c r="F151">
        <v>10.6143</v>
      </c>
      <c r="G151">
        <v>6.3865999999999996</v>
      </c>
      <c r="H151">
        <v>-2.2726999999999999</v>
      </c>
      <c r="I151">
        <v>4.7062999999999997</v>
      </c>
      <c r="J151">
        <v>5.5853999999999999</v>
      </c>
      <c r="K151">
        <v>8.6646999999999998</v>
      </c>
      <c r="L151">
        <v>6.4294000000000002</v>
      </c>
      <c r="M151">
        <v>14.0206</v>
      </c>
      <c r="N151">
        <v>1.3220000000000001</v>
      </c>
      <c r="O151">
        <v>-3.2667999999999999</v>
      </c>
      <c r="P151">
        <v>-2.2885</v>
      </c>
      <c r="Q151">
        <v>1.976</v>
      </c>
      <c r="R151">
        <v>0.45350000000000001</v>
      </c>
      <c r="S151">
        <v>8.8529999999999998</v>
      </c>
      <c r="T151">
        <v>12.176600000000001</v>
      </c>
      <c r="U151">
        <v>9.8960000000000008</v>
      </c>
      <c r="V151">
        <v>15.363300000000001</v>
      </c>
      <c r="W151">
        <v>21.946400000000001</v>
      </c>
      <c r="X151">
        <v>17.560700000000001</v>
      </c>
      <c r="Y151">
        <v>-8.5731000000000002</v>
      </c>
      <c r="Z151">
        <v>28.165299999999998</v>
      </c>
      <c r="AA151">
        <v>5.6919000000000004</v>
      </c>
      <c r="AB151">
        <v>15.190300000000001</v>
      </c>
      <c r="AC151">
        <v>3.6745000000000001</v>
      </c>
      <c r="AD151">
        <v>4.3695000000000004</v>
      </c>
      <c r="AE151">
        <v>5.0717999999999996</v>
      </c>
      <c r="AF151">
        <v>2.0398999999999998</v>
      </c>
      <c r="AG151">
        <v>13.6031</v>
      </c>
      <c r="AH151">
        <v>2.9872000000000001</v>
      </c>
      <c r="AI151">
        <v>7.2713000000000001</v>
      </c>
      <c r="AJ151">
        <v>12.1325</v>
      </c>
      <c r="AK151">
        <v>8.3491</v>
      </c>
      <c r="AL151">
        <v>10.367699999999999</v>
      </c>
      <c r="AM151">
        <v>-9.3490000000000002</v>
      </c>
      <c r="AN151">
        <v>4.4461000000000004</v>
      </c>
      <c r="AO151">
        <v>9.6217000000000006</v>
      </c>
      <c r="AP151">
        <v>1.3694</v>
      </c>
      <c r="AQ151">
        <v>9.8962000000000003</v>
      </c>
      <c r="AR151">
        <v>9.3795999999999999</v>
      </c>
      <c r="AS151">
        <v>3.7565</v>
      </c>
      <c r="AT151">
        <v>17.448699999999999</v>
      </c>
      <c r="AU151">
        <v>9.2855000000000008</v>
      </c>
      <c r="AV151">
        <v>11.607100000000001</v>
      </c>
      <c r="AW151">
        <v>5.7980999999999998</v>
      </c>
      <c r="AX151">
        <v>7.7428999999999997</v>
      </c>
      <c r="AY151">
        <v>0.72909999999999997</v>
      </c>
      <c r="BA151">
        <v>5.4093</v>
      </c>
    </row>
    <row r="152" spans="1:53">
      <c r="A152">
        <v>201302</v>
      </c>
      <c r="B152">
        <v>4.0750000000000002</v>
      </c>
      <c r="C152">
        <v>-11.2278</v>
      </c>
      <c r="D152">
        <v>-2.6819999999999999</v>
      </c>
      <c r="E152">
        <v>0.22359999999999999</v>
      </c>
      <c r="F152">
        <v>0.34039999999999998</v>
      </c>
      <c r="G152">
        <v>5.4782000000000002</v>
      </c>
      <c r="H152">
        <v>-1.0209999999999999</v>
      </c>
      <c r="I152">
        <v>1.0238</v>
      </c>
      <c r="J152">
        <v>-1.4387000000000001</v>
      </c>
      <c r="K152">
        <v>-9.9363989999999998</v>
      </c>
      <c r="L152">
        <v>-0.45540000000000003</v>
      </c>
      <c r="M152">
        <v>2.7124999999999999</v>
      </c>
      <c r="N152">
        <v>-0.1061</v>
      </c>
      <c r="O152">
        <v>-31.358899999999998</v>
      </c>
      <c r="P152">
        <v>5.3929</v>
      </c>
      <c r="Q152">
        <v>6.6957000000000004</v>
      </c>
      <c r="R152">
        <v>-1.4238</v>
      </c>
      <c r="S152">
        <v>-0.2656</v>
      </c>
      <c r="T152">
        <v>6.0693999999999999</v>
      </c>
      <c r="U152">
        <v>2.6097000000000001</v>
      </c>
      <c r="V152">
        <v>0.53990000000000005</v>
      </c>
      <c r="W152">
        <v>-9.9099999999999994E-2</v>
      </c>
      <c r="X152">
        <v>1.9372</v>
      </c>
      <c r="Y152">
        <v>37.850499999999997</v>
      </c>
      <c r="Z152">
        <v>4.7107000000000001</v>
      </c>
      <c r="AA152">
        <v>-3.0541</v>
      </c>
      <c r="AB152">
        <v>1.3280000000000001</v>
      </c>
      <c r="AC152">
        <v>-0.6623</v>
      </c>
      <c r="AD152">
        <v>14.904299999999999</v>
      </c>
      <c r="AE152">
        <v>4.4964000000000004</v>
      </c>
      <c r="AF152">
        <v>-4.5814000000000004</v>
      </c>
      <c r="AG152">
        <v>-3.5192999999999999</v>
      </c>
      <c r="AH152">
        <v>4.74</v>
      </c>
      <c r="AI152">
        <v>-1.0004999999999999</v>
      </c>
      <c r="AJ152">
        <v>0.64759999999999995</v>
      </c>
      <c r="AK152">
        <v>-8.2033000000000005</v>
      </c>
      <c r="AL152">
        <v>-4.2727000000000004</v>
      </c>
      <c r="AM152">
        <v>5.3445</v>
      </c>
      <c r="AN152">
        <v>-1.0549999999999999</v>
      </c>
      <c r="AO152">
        <v>0.17849999999999999</v>
      </c>
      <c r="AP152">
        <v>1.2222999999999999</v>
      </c>
      <c r="AQ152">
        <v>-5.1233000000000004</v>
      </c>
      <c r="AR152">
        <v>-7.3693999999999997</v>
      </c>
      <c r="AS152">
        <v>4.3996000000000004</v>
      </c>
      <c r="AT152">
        <v>1.2484</v>
      </c>
      <c r="AU152">
        <v>5.3986000000000001</v>
      </c>
      <c r="AV152">
        <v>-7.8</v>
      </c>
      <c r="AW152">
        <v>1.7497</v>
      </c>
      <c r="AX152">
        <v>1.8548</v>
      </c>
      <c r="AY152">
        <v>6.2446999999999999</v>
      </c>
      <c r="BA152">
        <v>0.83309999999999995</v>
      </c>
    </row>
    <row r="153" spans="1:53">
      <c r="A153">
        <v>201303</v>
      </c>
      <c r="B153">
        <v>3.0556000000000001</v>
      </c>
      <c r="C153">
        <v>-3.6675</v>
      </c>
      <c r="D153">
        <v>5.0525000000000002</v>
      </c>
      <c r="E153">
        <v>3.5474999999999999</v>
      </c>
      <c r="F153">
        <v>7.1670999999999996</v>
      </c>
      <c r="G153">
        <v>-9.3377999999999997</v>
      </c>
      <c r="H153">
        <v>-0.22919999999999999</v>
      </c>
      <c r="I153">
        <v>3.3925999999999998</v>
      </c>
      <c r="J153">
        <v>10.676299999999999</v>
      </c>
      <c r="K153">
        <v>1.5119</v>
      </c>
      <c r="L153">
        <v>2.3717999999999999</v>
      </c>
      <c r="M153">
        <v>9.4839000000000002</v>
      </c>
      <c r="N153">
        <v>-0.1888</v>
      </c>
      <c r="O153">
        <v>-25.3339</v>
      </c>
      <c r="P153">
        <v>1.7278</v>
      </c>
      <c r="Q153">
        <v>5.6307999999999998</v>
      </c>
      <c r="R153">
        <v>8.1610999999999994</v>
      </c>
      <c r="S153">
        <v>4.5279999999999996</v>
      </c>
      <c r="T153">
        <v>5.5167999999999999</v>
      </c>
      <c r="U153">
        <v>3.7450999999999999</v>
      </c>
      <c r="V153">
        <v>-2.9832999999999998</v>
      </c>
      <c r="W153">
        <v>1.2401</v>
      </c>
      <c r="X153">
        <v>3.4878999999999998</v>
      </c>
      <c r="Y153">
        <v>7.5027999999999997</v>
      </c>
      <c r="Z153">
        <v>-0.21929999999999999</v>
      </c>
      <c r="AA153">
        <v>5.3442999999999996</v>
      </c>
      <c r="AB153">
        <v>4.907</v>
      </c>
      <c r="AC153">
        <v>3.7841</v>
      </c>
      <c r="AD153">
        <v>2.9148000000000001</v>
      </c>
      <c r="AE153">
        <v>9.0042000000000009</v>
      </c>
      <c r="AF153">
        <v>-1.8893</v>
      </c>
      <c r="AG153">
        <v>4.4484000000000004</v>
      </c>
      <c r="AH153">
        <v>-2.2121</v>
      </c>
      <c r="AI153">
        <v>7.0468999999999999</v>
      </c>
      <c r="AJ153">
        <v>2.3227000000000002</v>
      </c>
      <c r="AK153">
        <v>1.6261000000000001</v>
      </c>
      <c r="AL153">
        <v>7.1566999999999998</v>
      </c>
      <c r="AM153">
        <v>-5.3903999999999996</v>
      </c>
      <c r="AN153">
        <v>8.1</v>
      </c>
      <c r="AO153">
        <v>0.65669999999999995</v>
      </c>
      <c r="AP153">
        <v>12.043200000000001</v>
      </c>
      <c r="AQ153">
        <v>4.3494000000000002</v>
      </c>
      <c r="AR153">
        <v>1.4705999999999999</v>
      </c>
      <c r="AS153">
        <v>2.8085</v>
      </c>
      <c r="AT153">
        <v>6.7508999999999997</v>
      </c>
      <c r="AU153">
        <v>6.6276000000000002</v>
      </c>
      <c r="AV153">
        <v>15.401300000000001</v>
      </c>
      <c r="AW153">
        <v>2.7823000000000002</v>
      </c>
      <c r="AX153">
        <v>4.8231000000000002</v>
      </c>
      <c r="AY153">
        <v>7.3863000000000003</v>
      </c>
      <c r="BA153">
        <v>3.5274000000000001</v>
      </c>
    </row>
    <row r="154" spans="1:53">
      <c r="A154">
        <v>201304</v>
      </c>
      <c r="B154">
        <v>2.8466999999999998</v>
      </c>
      <c r="C154">
        <v>0.22389999999999999</v>
      </c>
      <c r="D154">
        <v>-6.5583999999999998</v>
      </c>
      <c r="E154">
        <v>-2.1978</v>
      </c>
      <c r="F154">
        <v>9.9223999999999997</v>
      </c>
      <c r="G154">
        <v>6.2469999999999999</v>
      </c>
      <c r="H154">
        <v>10.5686</v>
      </c>
      <c r="I154">
        <v>-1.9751000000000001</v>
      </c>
      <c r="J154">
        <v>5.4568000000000003</v>
      </c>
      <c r="K154">
        <v>-3.5203000000000002</v>
      </c>
      <c r="L154">
        <v>1.3614999999999999</v>
      </c>
      <c r="M154">
        <v>-0.76549999999999996</v>
      </c>
      <c r="N154">
        <v>12.304500000000001</v>
      </c>
      <c r="O154">
        <v>12.2567</v>
      </c>
      <c r="P154">
        <v>3.8092000000000001</v>
      </c>
      <c r="Q154">
        <v>10.7324</v>
      </c>
      <c r="R154">
        <v>14.7867</v>
      </c>
      <c r="S154">
        <v>4.9264000000000001</v>
      </c>
      <c r="T154">
        <v>0.44109999999999999</v>
      </c>
      <c r="U154">
        <v>-0.78549999999999998</v>
      </c>
      <c r="V154">
        <v>-8.8163</v>
      </c>
      <c r="W154">
        <v>-3.8338999999999999</v>
      </c>
      <c r="X154">
        <v>4.3567999999999998</v>
      </c>
      <c r="Y154">
        <v>2.9220000000000002</v>
      </c>
      <c r="Z154">
        <v>-11.3651</v>
      </c>
      <c r="AA154">
        <v>3.6097999999999999</v>
      </c>
      <c r="AB154">
        <v>-16.908799999999999</v>
      </c>
      <c r="AC154">
        <v>5.7382</v>
      </c>
      <c r="AD154">
        <v>-4.8345000000000002</v>
      </c>
      <c r="AE154">
        <v>5.1894999999999998</v>
      </c>
      <c r="AF154">
        <v>12.8751</v>
      </c>
      <c r="AG154">
        <v>-4.2599999999999999E-2</v>
      </c>
      <c r="AH154">
        <v>0.5353</v>
      </c>
      <c r="AI154">
        <v>1.9654</v>
      </c>
      <c r="AJ154">
        <v>-5.5982000000000003</v>
      </c>
      <c r="AK154">
        <v>7.2347999999999999</v>
      </c>
      <c r="AL154">
        <v>-14.0962</v>
      </c>
      <c r="AM154">
        <v>18.139900000000001</v>
      </c>
      <c r="AN154">
        <v>9.5995000000000008</v>
      </c>
      <c r="AO154">
        <v>-3.1139000000000001</v>
      </c>
      <c r="AP154">
        <v>-0.1711</v>
      </c>
      <c r="AQ154">
        <v>-2.4104999999999999</v>
      </c>
      <c r="AR154">
        <v>-1.2627999999999999</v>
      </c>
      <c r="AS154">
        <v>-5.3775000000000004</v>
      </c>
      <c r="AT154">
        <v>-0.2326</v>
      </c>
      <c r="AU154">
        <v>0.38719999999999999</v>
      </c>
      <c r="AV154">
        <v>5.4511000000000003</v>
      </c>
      <c r="AW154">
        <v>6.6113</v>
      </c>
      <c r="AX154">
        <v>3.5954999999999999</v>
      </c>
      <c r="AY154">
        <v>10.8782</v>
      </c>
      <c r="BA154">
        <v>1.4944999999999999</v>
      </c>
    </row>
    <row r="155" spans="1:53">
      <c r="A155">
        <v>201305</v>
      </c>
      <c r="B155">
        <v>-0.82850000000000001</v>
      </c>
      <c r="C155">
        <v>1.0644</v>
      </c>
      <c r="D155">
        <v>11.898400000000001</v>
      </c>
      <c r="E155">
        <v>0.52880000000000005</v>
      </c>
      <c r="F155">
        <v>14.5441</v>
      </c>
      <c r="G155">
        <v>6.1962999999999999</v>
      </c>
      <c r="H155">
        <v>-7.4675000000000002</v>
      </c>
      <c r="I155">
        <v>7.7347999999999999</v>
      </c>
      <c r="J155">
        <v>-3.6240000000000001</v>
      </c>
      <c r="K155">
        <v>7.4379</v>
      </c>
      <c r="L155">
        <v>2.7143999999999999</v>
      </c>
      <c r="M155">
        <v>1.7052</v>
      </c>
      <c r="N155">
        <v>-5.8853</v>
      </c>
      <c r="O155">
        <v>-14.760999999999999</v>
      </c>
      <c r="P155">
        <v>5.5599999999999997E-2</v>
      </c>
      <c r="Q155">
        <v>-10.0723</v>
      </c>
      <c r="R155">
        <v>16.6083</v>
      </c>
      <c r="S155">
        <v>-0.67710000000000004</v>
      </c>
      <c r="T155">
        <v>-0.42620000000000002</v>
      </c>
      <c r="U155">
        <v>1.4469000000000001</v>
      </c>
      <c r="V155">
        <v>8.2487999999999992</v>
      </c>
      <c r="W155">
        <v>11.7707</v>
      </c>
      <c r="X155">
        <v>-3.5447000000000002</v>
      </c>
      <c r="Y155">
        <v>8.9052000000000007</v>
      </c>
      <c r="Z155">
        <v>10.4779</v>
      </c>
      <c r="AA155">
        <v>-3.1793999999999998</v>
      </c>
      <c r="AB155">
        <v>25.419599999999999</v>
      </c>
      <c r="AC155">
        <v>11.4076</v>
      </c>
      <c r="AD155">
        <v>-4.7812000000000001</v>
      </c>
      <c r="AE155">
        <v>0.31409999999999999</v>
      </c>
      <c r="AF155">
        <v>-0.79349990000000004</v>
      </c>
      <c r="AG155">
        <v>9.2759</v>
      </c>
      <c r="AH155">
        <v>4.7062999999999997</v>
      </c>
      <c r="AI155">
        <v>-2.0436999999999999</v>
      </c>
      <c r="AJ155">
        <v>-1.1048</v>
      </c>
      <c r="AK155">
        <v>9.0000999999999998</v>
      </c>
      <c r="AL155">
        <v>11.214499999999999</v>
      </c>
      <c r="AM155">
        <v>-3.2092000000000001</v>
      </c>
      <c r="AN155">
        <v>7.0101000000000004</v>
      </c>
      <c r="AO155">
        <v>5.7850999999999999</v>
      </c>
      <c r="AP155">
        <v>6.7123999999999997</v>
      </c>
      <c r="AQ155">
        <v>3.2509999999999999</v>
      </c>
      <c r="AR155">
        <v>9.6766000000000005</v>
      </c>
      <c r="AS155">
        <v>5.1829999999999998</v>
      </c>
      <c r="AT155">
        <v>2.4476</v>
      </c>
      <c r="AU155">
        <v>-1.5630999999999999</v>
      </c>
      <c r="AV155">
        <v>-1.6934</v>
      </c>
      <c r="AW155">
        <v>-11.0246</v>
      </c>
      <c r="AX155">
        <v>-9.98</v>
      </c>
      <c r="AY155">
        <v>6.3765000000000001</v>
      </c>
      <c r="BA155">
        <v>1.9066000000000001</v>
      </c>
    </row>
    <row r="156" spans="1:53">
      <c r="A156">
        <v>201306</v>
      </c>
      <c r="B156">
        <v>-2.9518</v>
      </c>
      <c r="C156">
        <v>1.7289000000000001</v>
      </c>
      <c r="D156">
        <v>16.069299999999998</v>
      </c>
      <c r="E156">
        <v>1.4292</v>
      </c>
      <c r="F156">
        <v>-1.5477000000000001</v>
      </c>
      <c r="G156">
        <v>1.1552</v>
      </c>
      <c r="H156">
        <v>1.6</v>
      </c>
      <c r="I156">
        <v>2.9161999999999999</v>
      </c>
      <c r="J156">
        <v>-3.137</v>
      </c>
      <c r="K156">
        <v>-9.6491000000000007</v>
      </c>
      <c r="L156">
        <v>-3.0991</v>
      </c>
      <c r="M156">
        <v>2.72</v>
      </c>
      <c r="N156">
        <v>-5.1189999999999998</v>
      </c>
      <c r="O156">
        <v>-9.9223999999999997</v>
      </c>
      <c r="P156">
        <v>-5.8897000000000004</v>
      </c>
      <c r="Q156">
        <v>3.8365999999999998</v>
      </c>
      <c r="R156">
        <v>2.3765000000000001</v>
      </c>
      <c r="S156">
        <v>-4.8814000000000002</v>
      </c>
      <c r="T156">
        <v>-5.1443000000000003</v>
      </c>
      <c r="U156">
        <v>-4.8438999999999997</v>
      </c>
      <c r="V156">
        <v>-4.1223999999999998</v>
      </c>
      <c r="W156">
        <v>-6.6849999999999996</v>
      </c>
      <c r="X156">
        <v>-1.8922000000000001</v>
      </c>
      <c r="Y156">
        <v>-2.3161999999999998</v>
      </c>
      <c r="Z156">
        <v>-14.422800000000001</v>
      </c>
      <c r="AA156">
        <v>-3.6046999999999998</v>
      </c>
      <c r="AB156">
        <v>-26.6797</v>
      </c>
      <c r="AC156">
        <v>-0.70309999999999995</v>
      </c>
      <c r="AD156">
        <v>-1.4347000000000001</v>
      </c>
      <c r="AE156">
        <v>3.2359</v>
      </c>
      <c r="AF156">
        <v>-0.91979999999999995</v>
      </c>
      <c r="AG156">
        <v>0.90180000000000005</v>
      </c>
      <c r="AH156">
        <v>1.8045</v>
      </c>
      <c r="AI156">
        <v>-3.9037999999999999</v>
      </c>
      <c r="AJ156">
        <v>0.47639999999999999</v>
      </c>
      <c r="AK156">
        <v>4.7907999999999999</v>
      </c>
      <c r="AL156">
        <v>-6.1699000000000002</v>
      </c>
      <c r="AM156">
        <v>11.4307</v>
      </c>
      <c r="AN156">
        <v>-5.7499000000000002</v>
      </c>
      <c r="AO156">
        <v>0.55249999999999999</v>
      </c>
      <c r="AP156">
        <v>-3.6938</v>
      </c>
      <c r="AQ156">
        <v>-8.3552999999999997</v>
      </c>
      <c r="AR156">
        <v>-5.6546000000000003</v>
      </c>
      <c r="AS156">
        <v>-1.8942000000000001</v>
      </c>
      <c r="AT156">
        <v>3.8395999999999999</v>
      </c>
      <c r="AU156">
        <v>-0.24879999999999999</v>
      </c>
      <c r="AV156">
        <v>-3.0825</v>
      </c>
      <c r="AW156">
        <v>3.1229</v>
      </c>
      <c r="AX156">
        <v>0.85160000000000002</v>
      </c>
      <c r="AY156">
        <v>-0.63849999999999996</v>
      </c>
      <c r="BA156">
        <v>-1.5039</v>
      </c>
    </row>
    <row r="157" spans="1:53">
      <c r="A157">
        <v>201307</v>
      </c>
      <c r="B157">
        <v>13.2281</v>
      </c>
      <c r="C157">
        <v>-23.340199999999999</v>
      </c>
      <c r="D157">
        <v>13.5358</v>
      </c>
      <c r="E157">
        <v>2.8180999999999998</v>
      </c>
      <c r="F157">
        <v>3.6882000000000001</v>
      </c>
      <c r="G157">
        <v>6.1228999999999996</v>
      </c>
      <c r="H157">
        <v>-2.9561999999999999</v>
      </c>
      <c r="I157">
        <v>5.3423999999999996</v>
      </c>
      <c r="J157">
        <v>4.5967000000000002</v>
      </c>
      <c r="K157">
        <v>-2.5407999999999999</v>
      </c>
      <c r="L157">
        <v>2.5901000000000001</v>
      </c>
      <c r="M157">
        <v>7.5545</v>
      </c>
      <c r="N157">
        <v>1.3551</v>
      </c>
      <c r="O157">
        <v>20.061499999999999</v>
      </c>
      <c r="P157">
        <v>-18.419899999999998</v>
      </c>
      <c r="Q157">
        <v>-0.68530000000000002</v>
      </c>
      <c r="R157">
        <v>6.3777999999999997</v>
      </c>
      <c r="S157">
        <v>5.4185999999999996</v>
      </c>
      <c r="T157">
        <v>1.4177999999999999</v>
      </c>
      <c r="U157">
        <v>6.7690999999999999</v>
      </c>
      <c r="V157">
        <v>0.52249999999999996</v>
      </c>
      <c r="W157">
        <v>14.757099999999999</v>
      </c>
      <c r="X157">
        <v>4.19E-2</v>
      </c>
      <c r="Y157">
        <v>0.98880000000000001</v>
      </c>
      <c r="Z157">
        <v>2.8759999999999999</v>
      </c>
      <c r="AA157">
        <v>1.7806999999999999</v>
      </c>
      <c r="AB157">
        <v>12.0913</v>
      </c>
      <c r="AC157">
        <v>6.3417000000000003</v>
      </c>
      <c r="AD157">
        <v>8.8873999999999995</v>
      </c>
      <c r="AE157">
        <v>4.3704000000000001</v>
      </c>
      <c r="AF157">
        <v>13.2386</v>
      </c>
      <c r="AG157">
        <v>7.8686999999999996</v>
      </c>
      <c r="AH157">
        <v>8.1533990000000003</v>
      </c>
      <c r="AI157">
        <v>2.9725000000000001</v>
      </c>
      <c r="AJ157">
        <v>-3.0411999999999999</v>
      </c>
      <c r="AK157">
        <v>8.1536010000000001</v>
      </c>
      <c r="AL157">
        <v>5.4797000000000002</v>
      </c>
      <c r="AM157">
        <v>0.26300000000000001</v>
      </c>
      <c r="AN157">
        <v>1.2263999999999999</v>
      </c>
      <c r="AO157">
        <v>5.1475</v>
      </c>
      <c r="AP157">
        <v>12.3498</v>
      </c>
      <c r="AQ157">
        <v>6.0331000000000001</v>
      </c>
      <c r="AR157">
        <v>4.6071</v>
      </c>
      <c r="AS157">
        <v>9.5871999999999993</v>
      </c>
      <c r="AT157">
        <v>6.9459999999999997</v>
      </c>
      <c r="AU157">
        <v>5.9435000000000002</v>
      </c>
      <c r="AV157">
        <v>-2.9933999999999998</v>
      </c>
      <c r="AW157">
        <v>4.9901</v>
      </c>
      <c r="AX157">
        <v>5.1852</v>
      </c>
      <c r="AY157">
        <v>8.9832000000000001</v>
      </c>
      <c r="BA157">
        <v>5.2680999999999996</v>
      </c>
    </row>
    <row r="158" spans="1:53">
      <c r="A158">
        <v>201308</v>
      </c>
      <c r="B158">
        <v>-2.5013000000000001</v>
      </c>
      <c r="C158">
        <v>-0.38140000000000002</v>
      </c>
      <c r="D158">
        <v>-9.7007999999999992</v>
      </c>
      <c r="E158">
        <v>-1.6656</v>
      </c>
      <c r="F158">
        <v>-3.6968000000000001</v>
      </c>
      <c r="G158">
        <v>0.37930000000000003</v>
      </c>
      <c r="H158">
        <v>-1.1815</v>
      </c>
      <c r="I158">
        <v>-4.2028999999999996</v>
      </c>
      <c r="J158">
        <v>-1.8976999999999999</v>
      </c>
      <c r="K158">
        <v>1.3352999999999999</v>
      </c>
      <c r="L158">
        <v>-2.2557999999999998</v>
      </c>
      <c r="M158">
        <v>4.9964000000000004</v>
      </c>
      <c r="N158">
        <v>-8.2969000000000008</v>
      </c>
      <c r="O158">
        <v>7.7396000000000003</v>
      </c>
      <c r="P158">
        <v>-7.9797000000000002</v>
      </c>
      <c r="Q158">
        <v>-4.2441000000000004</v>
      </c>
      <c r="R158">
        <v>0.67769999999999997</v>
      </c>
      <c r="S158">
        <v>-9.0090000000000003</v>
      </c>
      <c r="T158">
        <v>-1.3669</v>
      </c>
      <c r="U158">
        <v>-0.37290000000000001</v>
      </c>
      <c r="V158">
        <v>6.5000000000000002E-2</v>
      </c>
      <c r="W158">
        <v>10.772500000000001</v>
      </c>
      <c r="X158">
        <v>-7.3764000000000003</v>
      </c>
      <c r="Y158">
        <v>3.1274000000000002</v>
      </c>
      <c r="Z158">
        <v>-4.19E-2</v>
      </c>
      <c r="AA158">
        <v>-5.0625</v>
      </c>
      <c r="AB158">
        <v>-1.6282000000000001</v>
      </c>
      <c r="AC158">
        <v>-3.6185999999999998</v>
      </c>
      <c r="AD158">
        <v>5.6440999999999999</v>
      </c>
      <c r="AE158">
        <v>-1.9563999999999999</v>
      </c>
      <c r="AF158">
        <v>3.3889</v>
      </c>
      <c r="AG158">
        <v>-6.3178999999999998</v>
      </c>
      <c r="AH158">
        <v>5.3038999999999996</v>
      </c>
      <c r="AI158">
        <v>-3.3919000000000001</v>
      </c>
      <c r="AJ158">
        <v>-4.2327000000000004</v>
      </c>
      <c r="AK158">
        <v>0.89849999999999997</v>
      </c>
      <c r="AL158">
        <v>1.6464000000000001</v>
      </c>
      <c r="AM158">
        <v>-5.9025999999999996</v>
      </c>
      <c r="AN158">
        <v>-4.9859999999999998</v>
      </c>
      <c r="AO158">
        <v>-4.7854999999999999</v>
      </c>
      <c r="AP158">
        <v>0.79579999999999995</v>
      </c>
      <c r="AQ158">
        <v>3.7810999999999999</v>
      </c>
      <c r="AR158">
        <v>4.2701000000000002</v>
      </c>
      <c r="AS158">
        <v>-5.5892999999999997</v>
      </c>
      <c r="AT158">
        <v>2.8866000000000001</v>
      </c>
      <c r="AU158">
        <v>-5.5119999999999996</v>
      </c>
      <c r="AV158">
        <v>-4.3394000000000004</v>
      </c>
      <c r="AW158">
        <v>-3.3679999999999999</v>
      </c>
      <c r="AX158">
        <v>-6.5069999999999997</v>
      </c>
      <c r="AY158">
        <v>-0.86709990000000003</v>
      </c>
      <c r="BA158">
        <v>-2.5714000000000001</v>
      </c>
    </row>
    <row r="159" spans="1:53">
      <c r="A159">
        <v>201309</v>
      </c>
      <c r="B159">
        <v>5.4711999999999996</v>
      </c>
      <c r="C159">
        <v>-2.6518999999999999</v>
      </c>
      <c r="D159">
        <v>25.5472</v>
      </c>
      <c r="E159">
        <v>5.6140999999999996</v>
      </c>
      <c r="F159">
        <v>2.6613000000000002</v>
      </c>
      <c r="G159">
        <v>4.3208000000000002</v>
      </c>
      <c r="H159">
        <v>5.2001999999999997</v>
      </c>
      <c r="I159">
        <v>-0.61839999999999995</v>
      </c>
      <c r="J159">
        <v>2.7465000000000002</v>
      </c>
      <c r="K159">
        <v>8.3890999999999991</v>
      </c>
      <c r="L159">
        <v>5.1281999999999996</v>
      </c>
      <c r="M159">
        <v>-2.3142999999999998</v>
      </c>
      <c r="N159">
        <v>1.7853000000000001</v>
      </c>
      <c r="O159">
        <v>-1.7728999999999999</v>
      </c>
      <c r="P159">
        <v>3.0087000000000002</v>
      </c>
      <c r="Q159">
        <v>-1.488</v>
      </c>
      <c r="R159">
        <v>6.5246000000000004</v>
      </c>
      <c r="S159">
        <v>-0.42009999999999997</v>
      </c>
      <c r="T159">
        <v>7.1923000000000004</v>
      </c>
      <c r="U159">
        <v>8.0480999999999998</v>
      </c>
      <c r="V159">
        <v>4.5454999999999997</v>
      </c>
      <c r="W159">
        <v>0.2712</v>
      </c>
      <c r="X159">
        <v>2.6004</v>
      </c>
      <c r="Y159">
        <v>5.3552999999999997</v>
      </c>
      <c r="Z159">
        <v>-3.8839999999999999</v>
      </c>
      <c r="AA159">
        <v>0.2392</v>
      </c>
      <c r="AB159">
        <v>15.8621</v>
      </c>
      <c r="AC159">
        <v>4.3928000000000003</v>
      </c>
      <c r="AD159">
        <v>3.1705000000000001</v>
      </c>
      <c r="AE159">
        <v>7.3436000000000003</v>
      </c>
      <c r="AF159">
        <v>6.5202</v>
      </c>
      <c r="AG159">
        <v>2.8986000000000001</v>
      </c>
      <c r="AH159">
        <v>8.0078990000000001</v>
      </c>
      <c r="AI159">
        <v>5.1763000000000003</v>
      </c>
      <c r="AJ159">
        <v>2.7822</v>
      </c>
      <c r="AK159">
        <v>1.6507000000000001</v>
      </c>
      <c r="AL159">
        <v>11.8714</v>
      </c>
      <c r="AM159">
        <v>-8.9563000000000006</v>
      </c>
      <c r="AN159">
        <v>5.0724999999999998</v>
      </c>
      <c r="AO159">
        <v>1.3069999999999999</v>
      </c>
      <c r="AP159">
        <v>2.8620999999999999</v>
      </c>
      <c r="AQ159">
        <v>1.5589</v>
      </c>
      <c r="AR159">
        <v>10.141500000000001</v>
      </c>
      <c r="AS159">
        <v>1.6637999999999999</v>
      </c>
      <c r="AT159">
        <v>3.6823999999999999</v>
      </c>
      <c r="AU159">
        <v>5.4882999999999997</v>
      </c>
      <c r="AV159">
        <v>13.7097</v>
      </c>
      <c r="AW159">
        <v>0.1547</v>
      </c>
      <c r="AX159">
        <v>1.7988</v>
      </c>
      <c r="AY159">
        <v>3.4998</v>
      </c>
      <c r="BA159">
        <v>3.7477</v>
      </c>
    </row>
    <row r="160" spans="1:53">
      <c r="A160">
        <v>201310</v>
      </c>
      <c r="B160">
        <v>5.1997999999999998</v>
      </c>
      <c r="C160">
        <v>-1.2677</v>
      </c>
      <c r="D160">
        <v>-6.9535</v>
      </c>
      <c r="E160">
        <v>18.615100000000002</v>
      </c>
      <c r="F160">
        <v>9.8264999999999993</v>
      </c>
      <c r="G160">
        <v>12.4832</v>
      </c>
      <c r="H160">
        <v>4.0941999999999998</v>
      </c>
      <c r="I160">
        <v>0.65190000000000003</v>
      </c>
      <c r="J160">
        <v>7.7199</v>
      </c>
      <c r="K160">
        <v>3.3584000000000001</v>
      </c>
      <c r="L160">
        <v>3.359</v>
      </c>
      <c r="M160">
        <v>-2.157</v>
      </c>
      <c r="N160">
        <v>4.2636000000000003</v>
      </c>
      <c r="O160">
        <v>25.2683</v>
      </c>
      <c r="P160">
        <v>2.6901999999999999</v>
      </c>
      <c r="Q160">
        <v>9.3519000000000005</v>
      </c>
      <c r="R160">
        <v>7.3472</v>
      </c>
      <c r="S160">
        <v>10.545299999999999</v>
      </c>
      <c r="T160">
        <v>11.8811</v>
      </c>
      <c r="U160">
        <v>3.7801999999999998</v>
      </c>
      <c r="V160">
        <v>8.8417999999999992</v>
      </c>
      <c r="W160">
        <v>8.3751999999999995</v>
      </c>
      <c r="X160">
        <v>5.2023000000000001</v>
      </c>
      <c r="Y160">
        <v>14.234500000000001</v>
      </c>
      <c r="Z160">
        <v>20.5564</v>
      </c>
      <c r="AA160">
        <v>5.3022</v>
      </c>
      <c r="AB160">
        <v>4.0179</v>
      </c>
      <c r="AC160">
        <v>4.7568999999999999</v>
      </c>
      <c r="AD160">
        <v>-4.7931999999999997</v>
      </c>
      <c r="AE160">
        <v>6.9230999999999998</v>
      </c>
      <c r="AF160">
        <v>2.4714</v>
      </c>
      <c r="AG160">
        <v>8.3193000000000001</v>
      </c>
      <c r="AH160">
        <v>-0.79900000000000004</v>
      </c>
      <c r="AI160">
        <v>7.1802000000000001</v>
      </c>
      <c r="AJ160">
        <v>-6.0133999999999999</v>
      </c>
      <c r="AK160">
        <v>-1.2643</v>
      </c>
      <c r="AL160">
        <v>4.5941000000000001</v>
      </c>
      <c r="AM160">
        <v>9.5311000000000003</v>
      </c>
      <c r="AN160">
        <v>5.7994000000000003</v>
      </c>
      <c r="AO160">
        <v>1.0893999999999999</v>
      </c>
      <c r="AP160">
        <v>11.204800000000001</v>
      </c>
      <c r="AQ160">
        <v>9.4528999999999996</v>
      </c>
      <c r="AR160">
        <v>-0.95609999999999995</v>
      </c>
      <c r="AS160">
        <v>4.7820999999999998</v>
      </c>
      <c r="AT160">
        <v>-3.4014000000000002</v>
      </c>
      <c r="AU160">
        <v>4.9653999999999998</v>
      </c>
      <c r="AV160">
        <v>-6.9149000000000003</v>
      </c>
      <c r="AW160">
        <v>0.82289990000000002</v>
      </c>
      <c r="AX160">
        <v>7.4123999999999999</v>
      </c>
      <c r="AY160">
        <v>-3.5053999999999998</v>
      </c>
      <c r="BA160">
        <v>3.9851000000000001</v>
      </c>
    </row>
    <row r="161" spans="1:53">
      <c r="A161">
        <v>201311</v>
      </c>
      <c r="B161">
        <v>2.1741999999999999</v>
      </c>
      <c r="C161">
        <v>1.4536</v>
      </c>
      <c r="D161">
        <v>-4.5552000000000001</v>
      </c>
      <c r="E161">
        <v>-1.9453</v>
      </c>
      <c r="F161">
        <v>7.7695999999999996</v>
      </c>
      <c r="G161">
        <v>10.126099999999999</v>
      </c>
      <c r="H161">
        <v>-2.3546</v>
      </c>
      <c r="I161">
        <v>2.9438</v>
      </c>
      <c r="J161">
        <v>-1.8704000000000001</v>
      </c>
      <c r="K161">
        <v>5.2847999999999997</v>
      </c>
      <c r="L161">
        <v>-1.8577999999999999</v>
      </c>
      <c r="M161">
        <v>14.7994</v>
      </c>
      <c r="N161">
        <v>-2.2646000000000002</v>
      </c>
      <c r="O161">
        <v>-2.0249000000000001</v>
      </c>
      <c r="P161">
        <v>0.2994</v>
      </c>
      <c r="Q161">
        <v>-1.762</v>
      </c>
      <c r="R161">
        <v>5.4923000000000002</v>
      </c>
      <c r="S161">
        <v>4.4870000000000001</v>
      </c>
      <c r="T161">
        <v>1.9414</v>
      </c>
      <c r="U161">
        <v>0.98250000000000004</v>
      </c>
      <c r="V161">
        <v>-5.3204000000000002</v>
      </c>
      <c r="W161">
        <v>-3.8984000000000001</v>
      </c>
      <c r="X161">
        <v>-4.0575000000000001</v>
      </c>
      <c r="Y161">
        <v>7.8349000000000002</v>
      </c>
      <c r="Z161">
        <v>11.5983</v>
      </c>
      <c r="AA161">
        <v>-0.2321</v>
      </c>
      <c r="AB161">
        <v>3.9199000000000002</v>
      </c>
      <c r="AC161">
        <v>7.7763999999999998</v>
      </c>
      <c r="AD161">
        <v>6.8209999999999997</v>
      </c>
      <c r="AE161">
        <v>8.3193000000000001</v>
      </c>
      <c r="AF161">
        <v>4.2805</v>
      </c>
      <c r="AG161">
        <v>-0.1394</v>
      </c>
      <c r="AH161">
        <v>16.5456</v>
      </c>
      <c r="AI161">
        <v>4.6806000000000001</v>
      </c>
      <c r="AJ161">
        <v>0.96609999999999996</v>
      </c>
      <c r="AK161">
        <v>12.848599999999999</v>
      </c>
      <c r="AL161">
        <v>5.0525000000000002</v>
      </c>
      <c r="AM161">
        <v>3.4073000000000002</v>
      </c>
      <c r="AN161">
        <v>3.9258999999999999</v>
      </c>
      <c r="AO161">
        <v>2.7509999999999999</v>
      </c>
      <c r="AP161">
        <v>9.4474</v>
      </c>
      <c r="AQ161">
        <v>-4.1125999999999996</v>
      </c>
      <c r="AR161">
        <v>5.5358999999999998</v>
      </c>
      <c r="AS161">
        <v>-2.1907000000000001</v>
      </c>
      <c r="AT161">
        <v>14.4869</v>
      </c>
      <c r="AU161">
        <v>2.7515999999999998</v>
      </c>
      <c r="AV161">
        <v>0.57140000000000002</v>
      </c>
      <c r="AW161">
        <v>0.26119999999999999</v>
      </c>
      <c r="AX161">
        <v>-1.3802000000000001</v>
      </c>
      <c r="AY161">
        <v>-0.54900000000000004</v>
      </c>
      <c r="BA161">
        <v>2.4946999999999999</v>
      </c>
    </row>
    <row r="162" spans="1:53">
      <c r="A162">
        <v>201312</v>
      </c>
      <c r="B162">
        <v>2.1162999999999998</v>
      </c>
      <c r="C162">
        <v>1.905</v>
      </c>
      <c r="D162">
        <v>7.7443</v>
      </c>
      <c r="E162">
        <v>-2.9845999999999999</v>
      </c>
      <c r="F162">
        <v>12.206799999999999</v>
      </c>
      <c r="G162">
        <v>3.8893</v>
      </c>
      <c r="H162">
        <v>-1.0777000000000001</v>
      </c>
      <c r="I162">
        <v>7.4265999999999996</v>
      </c>
      <c r="J162">
        <v>6.6071999999999997</v>
      </c>
      <c r="K162">
        <v>5.4107000000000003</v>
      </c>
      <c r="L162">
        <v>1.8795999999999999</v>
      </c>
      <c r="M162">
        <v>5.5853999999999999</v>
      </c>
      <c r="N162">
        <v>1.5415000000000001</v>
      </c>
      <c r="O162">
        <v>4.7980999999999998</v>
      </c>
      <c r="P162">
        <v>11.0716</v>
      </c>
      <c r="Q162">
        <v>-0.96740000000000004</v>
      </c>
      <c r="R162">
        <v>3.0232000000000001</v>
      </c>
      <c r="S162">
        <v>0.36659999999999998</v>
      </c>
      <c r="T162">
        <v>5.8616000000000001</v>
      </c>
      <c r="U162">
        <v>5.2218</v>
      </c>
      <c r="V162">
        <v>2.9003000000000001</v>
      </c>
      <c r="W162">
        <v>1.0047999999999999</v>
      </c>
      <c r="X162">
        <v>2.0870000000000002</v>
      </c>
      <c r="Y162">
        <v>-0.59660000000000002</v>
      </c>
      <c r="Z162">
        <v>10.2362</v>
      </c>
      <c r="AA162">
        <v>2.4706999999999999</v>
      </c>
      <c r="AB162">
        <v>15.748900000000001</v>
      </c>
      <c r="AC162">
        <v>5.0491999999999999</v>
      </c>
      <c r="AD162">
        <v>6.5754999999999999</v>
      </c>
      <c r="AE162">
        <v>-0.31190000000000001</v>
      </c>
      <c r="AF162">
        <v>-4.8315000000000001</v>
      </c>
      <c r="AG162">
        <v>0.61060000000000003</v>
      </c>
      <c r="AH162">
        <v>-1.6541999999999999</v>
      </c>
      <c r="AI162">
        <v>4.9574999999999996</v>
      </c>
      <c r="AJ162">
        <v>7.4743000000000004</v>
      </c>
      <c r="AK162">
        <v>-0.48080000000000001</v>
      </c>
      <c r="AL162">
        <v>3.1873</v>
      </c>
      <c r="AM162">
        <v>14.515000000000001</v>
      </c>
      <c r="AN162">
        <v>4.4476000000000004</v>
      </c>
      <c r="AO162">
        <v>-2.0533000000000001</v>
      </c>
      <c r="AP162">
        <v>1.9996</v>
      </c>
      <c r="AQ162">
        <v>2.4249000000000001</v>
      </c>
      <c r="AR162">
        <v>7.0038999999999998</v>
      </c>
      <c r="AS162">
        <v>6.3251999999999997</v>
      </c>
      <c r="AT162">
        <v>7.4473000000000003</v>
      </c>
      <c r="AU162">
        <v>0.4975</v>
      </c>
      <c r="AV162">
        <v>-2.2726999999999999</v>
      </c>
      <c r="AW162">
        <v>-0.82220000000000004</v>
      </c>
      <c r="AX162">
        <v>-1.3579000000000001</v>
      </c>
      <c r="AY162">
        <v>5.4870000000000001</v>
      </c>
      <c r="BA162">
        <v>2.6126</v>
      </c>
    </row>
    <row r="163" spans="1:53">
      <c r="A163">
        <v>201401</v>
      </c>
      <c r="B163">
        <v>-2.7555999999999998</v>
      </c>
      <c r="C163">
        <v>6.1185</v>
      </c>
      <c r="D163">
        <v>-2.5072999999999999</v>
      </c>
      <c r="E163">
        <v>2.7686999999999999</v>
      </c>
      <c r="F163">
        <v>2.7056</v>
      </c>
      <c r="G163">
        <v>1.8110999999999999</v>
      </c>
      <c r="H163">
        <v>-3.3637000000000001</v>
      </c>
      <c r="I163">
        <v>0.2412</v>
      </c>
      <c r="J163">
        <v>-6.2511000000000001</v>
      </c>
      <c r="K163">
        <v>3.8875999999999999</v>
      </c>
      <c r="L163">
        <v>-7.5663</v>
      </c>
      <c r="M163">
        <v>11.7753</v>
      </c>
      <c r="N163">
        <v>1.7613000000000001</v>
      </c>
      <c r="O163">
        <v>-26.287700000000001</v>
      </c>
      <c r="P163">
        <v>0.38790000000000002</v>
      </c>
      <c r="Q163">
        <v>-1.2005999999999999</v>
      </c>
      <c r="R163">
        <v>12.488099999999999</v>
      </c>
      <c r="S163">
        <v>-3.7829000000000002</v>
      </c>
      <c r="T163">
        <v>-0.25850000000000001</v>
      </c>
      <c r="U163">
        <v>-1.9035</v>
      </c>
      <c r="V163">
        <v>0.52969999999999995</v>
      </c>
      <c r="W163">
        <v>-0.52510000000000001</v>
      </c>
      <c r="X163">
        <v>1.4354</v>
      </c>
      <c r="Y163">
        <v>9.7027999999999999</v>
      </c>
      <c r="Z163">
        <v>1.3889</v>
      </c>
      <c r="AA163">
        <v>-7.1837</v>
      </c>
      <c r="AB163">
        <v>-2.3576999999999999</v>
      </c>
      <c r="AC163">
        <v>-10.387</v>
      </c>
      <c r="AD163">
        <v>8.1067</v>
      </c>
      <c r="AE163">
        <v>-4.3948</v>
      </c>
      <c r="AF163">
        <v>-15.3436</v>
      </c>
      <c r="AG163">
        <v>-1.4461999999999999</v>
      </c>
      <c r="AH163">
        <v>4.6313000000000004</v>
      </c>
      <c r="AI163">
        <v>-0.1033</v>
      </c>
      <c r="AJ163">
        <v>0.73909999999999998</v>
      </c>
      <c r="AK163">
        <v>-5.7352999999999996</v>
      </c>
      <c r="AL163">
        <v>-5.3929999999999998</v>
      </c>
      <c r="AM163">
        <v>0.1918</v>
      </c>
      <c r="AN163">
        <v>-8.6539000000000001</v>
      </c>
      <c r="AO163">
        <v>-7.1105</v>
      </c>
      <c r="AP163">
        <v>-10.0975</v>
      </c>
      <c r="AQ163">
        <v>-4.2831999999999999</v>
      </c>
      <c r="AR163">
        <v>1.6786000000000001</v>
      </c>
      <c r="AS163">
        <v>-5.2229000000000001</v>
      </c>
      <c r="AT163">
        <v>-10.846299999999999</v>
      </c>
      <c r="AU163">
        <v>-6.1238999999999999</v>
      </c>
      <c r="AV163">
        <v>3.2946</v>
      </c>
      <c r="AW163">
        <v>1.5952</v>
      </c>
      <c r="AX163">
        <v>2.3330000000000002</v>
      </c>
      <c r="AY163">
        <v>3.3748999999999998</v>
      </c>
      <c r="BA163">
        <v>-2.9956999999999998</v>
      </c>
    </row>
    <row r="164" spans="1:53">
      <c r="A164">
        <v>201402</v>
      </c>
      <c r="B164">
        <v>6.0377000000000001</v>
      </c>
      <c r="C164">
        <v>9.1393000000000004</v>
      </c>
      <c r="D164">
        <v>5.3150000000000004</v>
      </c>
      <c r="E164">
        <v>11.7232</v>
      </c>
      <c r="F164">
        <v>0.9516</v>
      </c>
      <c r="G164">
        <v>5.1603000000000003</v>
      </c>
      <c r="H164">
        <v>6.9617000000000004</v>
      </c>
      <c r="I164">
        <v>1.6573</v>
      </c>
      <c r="J164">
        <v>8.6626010000000004</v>
      </c>
      <c r="K164">
        <v>10.124700000000001</v>
      </c>
      <c r="L164">
        <v>-2.3492000000000002</v>
      </c>
      <c r="M164">
        <v>5.6818</v>
      </c>
      <c r="N164">
        <v>4.9729000000000001</v>
      </c>
      <c r="O164">
        <v>4.4513999999999996</v>
      </c>
      <c r="P164">
        <v>0.23519999999999999</v>
      </c>
      <c r="Q164">
        <v>-0.91629989999999994</v>
      </c>
      <c r="R164">
        <v>16.848299999999998</v>
      </c>
      <c r="S164">
        <v>8.5106000000000002</v>
      </c>
      <c r="T164">
        <v>-0.1512</v>
      </c>
      <c r="U164">
        <v>8.7548999999999992</v>
      </c>
      <c r="V164">
        <v>34.777500000000003</v>
      </c>
      <c r="W164">
        <v>-3.7161</v>
      </c>
      <c r="X164">
        <v>2.6158000000000001</v>
      </c>
      <c r="Y164">
        <v>6.2915000000000001</v>
      </c>
      <c r="Z164">
        <v>-5.6163999999999996</v>
      </c>
      <c r="AA164">
        <v>6.9238999999999997</v>
      </c>
      <c r="AB164">
        <v>8.6097999999999999</v>
      </c>
      <c r="AC164">
        <v>-9.4091000000000005</v>
      </c>
      <c r="AD164">
        <v>4.6184000000000003</v>
      </c>
      <c r="AE164">
        <v>1.2867999999999999</v>
      </c>
      <c r="AF164">
        <v>10.141299999999999</v>
      </c>
      <c r="AG164">
        <v>4.7736999999999998</v>
      </c>
      <c r="AH164">
        <v>22.373899999999999</v>
      </c>
      <c r="AI164">
        <v>10.344799999999999</v>
      </c>
      <c r="AJ164">
        <v>6.8201000000000001</v>
      </c>
      <c r="AK164">
        <v>15.5807</v>
      </c>
      <c r="AL164">
        <v>2.5539999999999998</v>
      </c>
      <c r="AM164">
        <v>8.9838000000000005</v>
      </c>
      <c r="AN164">
        <v>3.8346</v>
      </c>
      <c r="AO164">
        <v>2.7446999999999999</v>
      </c>
      <c r="AP164">
        <v>7.1119000000000003</v>
      </c>
      <c r="AQ164">
        <v>8.7807999999999993</v>
      </c>
      <c r="AR164">
        <v>-2.0979999999999999</v>
      </c>
      <c r="AS164">
        <v>6.0492999999999997</v>
      </c>
      <c r="AT164">
        <v>1.2903</v>
      </c>
      <c r="AU164">
        <v>6.5233999999999996</v>
      </c>
      <c r="AV164">
        <v>32.832999999999998</v>
      </c>
      <c r="AW164">
        <v>5.6264000000000003</v>
      </c>
      <c r="AX164">
        <v>1.4726999999999999</v>
      </c>
      <c r="AY164">
        <v>10.246700000000001</v>
      </c>
      <c r="BA164">
        <v>4.6173000000000002</v>
      </c>
    </row>
    <row r="165" spans="1:53">
      <c r="A165">
        <v>201403</v>
      </c>
      <c r="B165">
        <v>4.8932000000000002</v>
      </c>
      <c r="C165">
        <v>-1.5377000000000001</v>
      </c>
      <c r="D165">
        <v>-7.4481000000000002</v>
      </c>
      <c r="E165">
        <v>2.7496999999999998</v>
      </c>
      <c r="F165">
        <v>5.8971999999999998</v>
      </c>
      <c r="G165">
        <v>-1.744</v>
      </c>
      <c r="H165">
        <v>-2.3319999999999999</v>
      </c>
      <c r="I165">
        <v>6.2698</v>
      </c>
      <c r="J165">
        <v>3.5720999999999998</v>
      </c>
      <c r="K165">
        <v>-2.1787000000000001</v>
      </c>
      <c r="L165">
        <v>1.3109</v>
      </c>
      <c r="M165">
        <v>11.5589</v>
      </c>
      <c r="N165">
        <v>1.6801999999999999</v>
      </c>
      <c r="O165">
        <v>2.1467999999999998</v>
      </c>
      <c r="P165">
        <v>5.9238999999999997</v>
      </c>
      <c r="Q165">
        <v>-2.1000000000000001E-2</v>
      </c>
      <c r="R165">
        <v>-6.7793000000000001</v>
      </c>
      <c r="S165">
        <v>-3.1926000000000001</v>
      </c>
      <c r="T165">
        <v>5.7229999999999999</v>
      </c>
      <c r="U165">
        <v>1.9754</v>
      </c>
      <c r="V165">
        <v>7.2545999999999999</v>
      </c>
      <c r="W165">
        <v>-1.1193</v>
      </c>
      <c r="X165">
        <v>0.1263</v>
      </c>
      <c r="Y165">
        <v>2.9657</v>
      </c>
      <c r="Z165">
        <v>10.671099999999999</v>
      </c>
      <c r="AA165">
        <v>3.9434</v>
      </c>
      <c r="AB165">
        <v>-0.4042</v>
      </c>
      <c r="AC165">
        <v>0.1411</v>
      </c>
      <c r="AD165">
        <v>-3.4493999999999998</v>
      </c>
      <c r="AE165">
        <v>-3.3309000000000002</v>
      </c>
      <c r="AF165">
        <v>0.78110000000000002</v>
      </c>
      <c r="AG165">
        <v>3.8475000000000001</v>
      </c>
      <c r="AH165">
        <v>-12.1288</v>
      </c>
      <c r="AI165">
        <v>3.3008000000000002</v>
      </c>
      <c r="AJ165">
        <v>-3.5748000000000002</v>
      </c>
      <c r="AK165">
        <v>0.4713</v>
      </c>
      <c r="AL165">
        <v>5.1499999999999997E-2</v>
      </c>
      <c r="AM165">
        <v>-6.1486999999999998</v>
      </c>
      <c r="AN165">
        <v>7.8716999999999997</v>
      </c>
      <c r="AO165">
        <v>6.0298999999999996</v>
      </c>
      <c r="AP165">
        <v>-3.7652000000000001</v>
      </c>
      <c r="AQ165">
        <v>4.2378</v>
      </c>
      <c r="AR165">
        <v>-1.7741</v>
      </c>
      <c r="AS165">
        <v>4.5651000000000002</v>
      </c>
      <c r="AT165">
        <v>3.3894000000000002</v>
      </c>
      <c r="AU165">
        <v>4.2756999999999996</v>
      </c>
      <c r="AV165">
        <v>11.2994</v>
      </c>
      <c r="AW165">
        <v>3.786</v>
      </c>
      <c r="AX165">
        <v>0.47970000000000002</v>
      </c>
      <c r="AY165">
        <v>-5.2008999999999999</v>
      </c>
      <c r="BA165">
        <v>0.44690000000000002</v>
      </c>
    </row>
    <row r="166" spans="1:53">
      <c r="A166">
        <v>201404</v>
      </c>
      <c r="B166">
        <v>-2.9897999999999998</v>
      </c>
      <c r="C166">
        <v>-17.418199999999999</v>
      </c>
      <c r="D166">
        <v>-13.060700000000001</v>
      </c>
      <c r="E166">
        <v>7.5053999999999998</v>
      </c>
      <c r="F166">
        <v>-4.0731999999999999</v>
      </c>
      <c r="G166">
        <v>-0.67159999999999997</v>
      </c>
      <c r="H166">
        <v>-1.4231</v>
      </c>
      <c r="I166">
        <v>-7.0698999999999996</v>
      </c>
      <c r="J166">
        <v>1.8857999999999999</v>
      </c>
      <c r="K166">
        <v>-2.8894000000000002</v>
      </c>
      <c r="L166">
        <v>-0.18160000000000001</v>
      </c>
      <c r="M166">
        <v>-4.6353</v>
      </c>
      <c r="N166">
        <v>5.6097999999999999</v>
      </c>
      <c r="O166">
        <v>-13.391999999999999</v>
      </c>
      <c r="P166">
        <v>-2.1286999999999998</v>
      </c>
      <c r="Q166">
        <v>-0.65169999999999995</v>
      </c>
      <c r="R166">
        <v>-0.73839999999999995</v>
      </c>
      <c r="S166">
        <v>1.1685000000000001</v>
      </c>
      <c r="T166">
        <v>-2.1612</v>
      </c>
      <c r="U166">
        <v>-4.8575999999999997</v>
      </c>
      <c r="V166">
        <v>3.5293999999999999</v>
      </c>
      <c r="W166">
        <v>12.5585</v>
      </c>
      <c r="X166">
        <v>2.1025999999999998</v>
      </c>
      <c r="Y166">
        <v>-4.9869000000000003</v>
      </c>
      <c r="Z166">
        <v>7.6647999999999996</v>
      </c>
      <c r="AA166">
        <v>4.1341999999999999</v>
      </c>
      <c r="AB166">
        <v>-2.2799</v>
      </c>
      <c r="AC166">
        <v>11.4847</v>
      </c>
      <c r="AD166">
        <v>-2.6964999999999999</v>
      </c>
      <c r="AE166">
        <v>-0.62509999999999999</v>
      </c>
      <c r="AF166">
        <v>-4.5270000000000001</v>
      </c>
      <c r="AG166">
        <v>-3.9649000000000001</v>
      </c>
      <c r="AH166">
        <v>3.9933999999999998</v>
      </c>
      <c r="AI166">
        <v>3.4095</v>
      </c>
      <c r="AJ166">
        <v>5.1642999999999999</v>
      </c>
      <c r="AK166">
        <v>-2.6347999999999998</v>
      </c>
      <c r="AL166">
        <v>-2.6116000000000001</v>
      </c>
      <c r="AM166">
        <v>-3.5853000000000002</v>
      </c>
      <c r="AN166">
        <v>-4.8377999999999997</v>
      </c>
      <c r="AO166">
        <v>1.7737000000000001</v>
      </c>
      <c r="AP166">
        <v>-4.6069000000000004</v>
      </c>
      <c r="AQ166">
        <v>4.5869</v>
      </c>
      <c r="AR166">
        <v>-3.1259000000000001</v>
      </c>
      <c r="AS166">
        <v>-3.4813999999999998</v>
      </c>
      <c r="AT166">
        <v>6.9912000000000001</v>
      </c>
      <c r="AU166">
        <v>0.65390000000000004</v>
      </c>
      <c r="AV166">
        <v>7.1066000000000003</v>
      </c>
      <c r="AW166">
        <v>0.60350000000000004</v>
      </c>
      <c r="AX166">
        <v>4.5914000000000001</v>
      </c>
      <c r="AY166">
        <v>12.3956</v>
      </c>
      <c r="BA166">
        <v>0.16600000000000001</v>
      </c>
    </row>
    <row r="167" spans="1:53">
      <c r="A167">
        <v>201405</v>
      </c>
      <c r="B167">
        <v>3.3662999999999998</v>
      </c>
      <c r="C167">
        <v>2.2227999999999999</v>
      </c>
      <c r="D167">
        <v>-1.8714999999999999</v>
      </c>
      <c r="E167">
        <v>1.1015999999999999</v>
      </c>
      <c r="F167">
        <v>-0.2611</v>
      </c>
      <c r="G167">
        <v>1.6113</v>
      </c>
      <c r="H167">
        <v>5.4997999999999996</v>
      </c>
      <c r="I167">
        <v>2.2233999999999998</v>
      </c>
      <c r="J167">
        <v>10.2218</v>
      </c>
      <c r="K167">
        <v>-5.4393000000000002</v>
      </c>
      <c r="L167">
        <v>-1.7683</v>
      </c>
      <c r="M167">
        <v>1.3462000000000001</v>
      </c>
      <c r="N167">
        <v>2.8481000000000001</v>
      </c>
      <c r="O167">
        <v>-10.665900000000001</v>
      </c>
      <c r="P167">
        <v>3.8633000000000002</v>
      </c>
      <c r="Q167">
        <v>6.9119999999999999</v>
      </c>
      <c r="R167">
        <v>3.5286</v>
      </c>
      <c r="S167">
        <v>3.2783000000000002</v>
      </c>
      <c r="T167">
        <v>6.5799000000000003</v>
      </c>
      <c r="U167">
        <v>0.44009999999999999</v>
      </c>
      <c r="V167">
        <v>2.7820999999999998</v>
      </c>
      <c r="W167">
        <v>-0.10440000000000001</v>
      </c>
      <c r="X167">
        <v>-0.8649</v>
      </c>
      <c r="Y167">
        <v>5.2236000000000002</v>
      </c>
      <c r="Z167">
        <v>-1.5218</v>
      </c>
      <c r="AA167">
        <v>2.2974999999999999</v>
      </c>
      <c r="AB167">
        <v>-11.157299999999999</v>
      </c>
      <c r="AC167">
        <v>-6.3832000000000004</v>
      </c>
      <c r="AD167">
        <v>6.2690000000000001</v>
      </c>
      <c r="AE167">
        <v>12.6342</v>
      </c>
      <c r="AF167">
        <v>5.8856000000000002</v>
      </c>
      <c r="AG167">
        <v>3.7572000000000001</v>
      </c>
      <c r="AH167">
        <v>-1.8511</v>
      </c>
      <c r="AI167">
        <v>6.7149999999999999</v>
      </c>
      <c r="AJ167">
        <v>-1.5548</v>
      </c>
      <c r="AK167">
        <v>13.4032</v>
      </c>
      <c r="AL167">
        <v>-0.54159999999999997</v>
      </c>
      <c r="AM167">
        <v>3.6141000000000001</v>
      </c>
      <c r="AN167">
        <v>4.9417999999999997</v>
      </c>
      <c r="AO167">
        <v>1.9363999999999999</v>
      </c>
      <c r="AP167">
        <v>7.1333989999999998</v>
      </c>
      <c r="AQ167">
        <v>5.5713999999999997</v>
      </c>
      <c r="AR167">
        <v>5.3663999999999996</v>
      </c>
      <c r="AS167">
        <v>2.8466</v>
      </c>
      <c r="AT167">
        <v>2.1505000000000001</v>
      </c>
      <c r="AU167">
        <v>2.7919</v>
      </c>
      <c r="AV167">
        <v>11.492900000000001</v>
      </c>
      <c r="AW167">
        <v>5.2489999999999997</v>
      </c>
      <c r="AX167">
        <v>-3.5306999999999999</v>
      </c>
      <c r="AY167">
        <v>-1.9084000000000001</v>
      </c>
      <c r="BA167">
        <v>2.0217999999999998</v>
      </c>
    </row>
    <row r="168" spans="1:53">
      <c r="A168">
        <v>201406</v>
      </c>
      <c r="B168">
        <v>1.7241</v>
      </c>
      <c r="C168">
        <v>11.3756</v>
      </c>
      <c r="D168">
        <v>11.6495</v>
      </c>
      <c r="E168">
        <v>5.5728999999999997</v>
      </c>
      <c r="F168">
        <v>5.5208000000000004</v>
      </c>
      <c r="G168">
        <v>-2.4458000000000002</v>
      </c>
      <c r="H168">
        <v>-2.7629000000000001</v>
      </c>
      <c r="I168">
        <v>3.9821</v>
      </c>
      <c r="J168">
        <v>12.825200000000001</v>
      </c>
      <c r="K168">
        <v>4.5595999999999997</v>
      </c>
      <c r="L168">
        <v>2.0402999999999998</v>
      </c>
      <c r="M168">
        <v>-11.587400000000001</v>
      </c>
      <c r="N168">
        <v>-0.1081</v>
      </c>
      <c r="O168">
        <v>-4.0179</v>
      </c>
      <c r="P168">
        <v>16.473199999999999</v>
      </c>
      <c r="Q168">
        <v>-2.0615999999999999</v>
      </c>
      <c r="R168">
        <v>5.4410999999999996</v>
      </c>
      <c r="S168">
        <v>2.2244999999999999</v>
      </c>
      <c r="T168">
        <v>2.2629999999999999</v>
      </c>
      <c r="U168">
        <v>5.2366000000000001</v>
      </c>
      <c r="V168">
        <v>12.1235</v>
      </c>
      <c r="W168">
        <v>8.2172990000000006</v>
      </c>
      <c r="X168">
        <v>3.8222</v>
      </c>
      <c r="Y168">
        <v>4.9642999999999997</v>
      </c>
      <c r="Z168">
        <v>-10.615500000000001</v>
      </c>
      <c r="AA168">
        <v>0.80630000000000002</v>
      </c>
      <c r="AB168">
        <v>6.9943</v>
      </c>
      <c r="AC168">
        <v>6.7312000000000003</v>
      </c>
      <c r="AD168">
        <v>0.85860000000000003</v>
      </c>
      <c r="AE168">
        <v>-0.71060000000000001</v>
      </c>
      <c r="AF168">
        <v>2.8054000000000001</v>
      </c>
      <c r="AG168">
        <v>4.4732000000000003</v>
      </c>
      <c r="AH168">
        <v>3.4510000000000001</v>
      </c>
      <c r="AI168">
        <v>4.0247000000000002</v>
      </c>
      <c r="AJ168">
        <v>5.8795999999999999</v>
      </c>
      <c r="AK168">
        <v>2.8443000000000001</v>
      </c>
      <c r="AL168">
        <v>2.4241000000000001</v>
      </c>
      <c r="AM168">
        <v>2.3782000000000001</v>
      </c>
      <c r="AN168">
        <v>2.8610000000000002</v>
      </c>
      <c r="AO168">
        <v>8.8925000000000001</v>
      </c>
      <c r="AP168">
        <v>3.7014</v>
      </c>
      <c r="AQ168">
        <v>7.7672999999999996</v>
      </c>
      <c r="AR168">
        <v>1.1099000000000001</v>
      </c>
      <c r="AS168">
        <v>3.2263999999999999</v>
      </c>
      <c r="AT168">
        <v>1.2347999999999999</v>
      </c>
      <c r="AU168">
        <v>0.78959999999999997</v>
      </c>
      <c r="AV168">
        <v>1.9129</v>
      </c>
      <c r="AW168">
        <v>2.3155000000000001</v>
      </c>
      <c r="AX168">
        <v>4.3754</v>
      </c>
      <c r="AY168">
        <v>1.8700000000000001E-2</v>
      </c>
      <c r="BA168">
        <v>2.7940999999999998</v>
      </c>
    </row>
    <row r="169" spans="1:53">
      <c r="A169">
        <v>201407</v>
      </c>
      <c r="B169">
        <v>-2.5947</v>
      </c>
      <c r="C169">
        <v>11.1098</v>
      </c>
      <c r="D169">
        <v>-9.8338000000000001</v>
      </c>
      <c r="E169">
        <v>-7.4009</v>
      </c>
      <c r="F169">
        <v>8.2231000000000005</v>
      </c>
      <c r="G169">
        <v>4.5069999999999997</v>
      </c>
      <c r="H169">
        <v>-0.1077</v>
      </c>
      <c r="I169">
        <v>-6.1120999999999999</v>
      </c>
      <c r="J169">
        <v>-8.9400999999999993</v>
      </c>
      <c r="K169">
        <v>-0.97250000000000003</v>
      </c>
      <c r="L169">
        <v>-4.2717999999999998</v>
      </c>
      <c r="M169">
        <v>-0.87909999999999999</v>
      </c>
      <c r="N169">
        <v>1.1487000000000001</v>
      </c>
      <c r="O169">
        <v>15.9468</v>
      </c>
      <c r="P169">
        <v>3.0710999999999999</v>
      </c>
      <c r="Q169">
        <v>4.1283000000000003</v>
      </c>
      <c r="R169">
        <v>-3.9407999999999999</v>
      </c>
      <c r="S169">
        <v>3.5207999999999999</v>
      </c>
      <c r="T169">
        <v>-0.77649999999999997</v>
      </c>
      <c r="U169">
        <v>-4.8765000000000001</v>
      </c>
      <c r="V169">
        <v>-7.5247000000000002</v>
      </c>
      <c r="W169">
        <v>-9.6644989999999993</v>
      </c>
      <c r="X169">
        <v>-10.3226</v>
      </c>
      <c r="Y169">
        <v>-5.875</v>
      </c>
      <c r="Z169">
        <v>1.3972</v>
      </c>
      <c r="AA169">
        <v>-6.01</v>
      </c>
      <c r="AB169">
        <v>-16.034099999999999</v>
      </c>
      <c r="AC169">
        <v>-0.15429999999999999</v>
      </c>
      <c r="AD169">
        <v>-1.2816000000000001</v>
      </c>
      <c r="AE169">
        <v>5.8491999999999997</v>
      </c>
      <c r="AF169">
        <v>-1.1762999999999999</v>
      </c>
      <c r="AG169">
        <v>-2.6898</v>
      </c>
      <c r="AH169">
        <v>-4.2474999999999996</v>
      </c>
      <c r="AI169">
        <v>0.9516</v>
      </c>
      <c r="AJ169">
        <v>4.726</v>
      </c>
      <c r="AK169">
        <v>-7.8844000000000003</v>
      </c>
      <c r="AL169">
        <v>-5.2405999999999997</v>
      </c>
      <c r="AM169">
        <v>-9.9535009999999993</v>
      </c>
      <c r="AN169">
        <v>-0.31790000000000002</v>
      </c>
      <c r="AO169">
        <v>-2.9308999999999998</v>
      </c>
      <c r="AP169">
        <v>-5.3875000000000002</v>
      </c>
      <c r="AQ169">
        <v>-4.9118000000000004</v>
      </c>
      <c r="AR169">
        <v>-2.3502999999999998</v>
      </c>
      <c r="AS169">
        <v>-8.2116000000000007</v>
      </c>
      <c r="AT169">
        <v>6.5915999999999997</v>
      </c>
      <c r="AU169">
        <v>-0.45979999999999999</v>
      </c>
      <c r="AV169">
        <v>16.371200000000002</v>
      </c>
      <c r="AW169">
        <v>-7.1489000000000003</v>
      </c>
      <c r="AX169">
        <v>-2.7766999999999999</v>
      </c>
      <c r="AY169">
        <v>-12.2357</v>
      </c>
      <c r="BA169">
        <v>-2.0524</v>
      </c>
    </row>
    <row r="170" spans="1:53">
      <c r="A170">
        <v>201408</v>
      </c>
      <c r="B170">
        <v>4.173</v>
      </c>
      <c r="C170">
        <v>2.7231999999999998</v>
      </c>
      <c r="D170">
        <v>5.9396000000000004</v>
      </c>
      <c r="E170">
        <v>0.53800000000000003</v>
      </c>
      <c r="F170">
        <v>3.1234999999999999</v>
      </c>
      <c r="G170">
        <v>2.8611</v>
      </c>
      <c r="H170">
        <v>7.1852</v>
      </c>
      <c r="I170">
        <v>1.4857</v>
      </c>
      <c r="J170">
        <v>10.0548</v>
      </c>
      <c r="K170">
        <v>0.49109999999999998</v>
      </c>
      <c r="L170">
        <v>3.9699</v>
      </c>
      <c r="M170">
        <v>2.4859</v>
      </c>
      <c r="N170">
        <v>1.8669</v>
      </c>
      <c r="O170">
        <v>-12.779400000000001</v>
      </c>
      <c r="P170">
        <v>3.2410000000000001</v>
      </c>
      <c r="Q170">
        <v>-1.19</v>
      </c>
      <c r="R170">
        <v>5.9367000000000001</v>
      </c>
      <c r="S170">
        <v>0.28489999999999999</v>
      </c>
      <c r="T170">
        <v>5.2527999999999997</v>
      </c>
      <c r="U170">
        <v>5.1265000000000001</v>
      </c>
      <c r="V170">
        <v>0.18410000000000001</v>
      </c>
      <c r="W170">
        <v>3.1475</v>
      </c>
      <c r="X170">
        <v>6.5648</v>
      </c>
      <c r="Y170">
        <v>4.8860999999999999</v>
      </c>
      <c r="Z170">
        <v>7.1161000000000003</v>
      </c>
      <c r="AA170">
        <v>2.1741000000000001</v>
      </c>
      <c r="AB170">
        <v>8.5482999999999993</v>
      </c>
      <c r="AC170">
        <v>7.0799000000000003</v>
      </c>
      <c r="AD170">
        <v>-3.7987000000000002</v>
      </c>
      <c r="AE170">
        <v>0.92969999999999997</v>
      </c>
      <c r="AF170">
        <v>10.729699999999999</v>
      </c>
      <c r="AG170">
        <v>3.4176000000000002</v>
      </c>
      <c r="AH170">
        <v>-1.5597000000000001</v>
      </c>
      <c r="AI170">
        <v>7.5568</v>
      </c>
      <c r="AJ170">
        <v>4.8230000000000004</v>
      </c>
      <c r="AK170">
        <v>9.4262999999999995</v>
      </c>
      <c r="AL170">
        <v>1.6879</v>
      </c>
      <c r="AM170">
        <v>38.226999999999997</v>
      </c>
      <c r="AN170">
        <v>9.1948000000000008</v>
      </c>
      <c r="AO170">
        <v>8.1289999999999996</v>
      </c>
      <c r="AP170">
        <v>3.3235000000000001</v>
      </c>
      <c r="AQ170">
        <v>-0.106</v>
      </c>
      <c r="AR170">
        <v>1.9076</v>
      </c>
      <c r="AS170">
        <v>3.0022000000000002</v>
      </c>
      <c r="AT170">
        <v>4.1478000000000002</v>
      </c>
      <c r="AU170">
        <v>5.6801000000000004</v>
      </c>
      <c r="AV170">
        <v>11.7384</v>
      </c>
      <c r="AW170">
        <v>4.9711999999999996</v>
      </c>
      <c r="AX170">
        <v>3.6808999999999998</v>
      </c>
      <c r="AY170">
        <v>5.6170999999999998</v>
      </c>
      <c r="BA170">
        <v>4.0171000000000001</v>
      </c>
    </row>
    <row r="171" spans="1:53">
      <c r="A171">
        <v>201409</v>
      </c>
      <c r="B171">
        <v>-1.0169999999999999</v>
      </c>
      <c r="C171">
        <v>-1.7424999999999999</v>
      </c>
      <c r="D171">
        <v>-19.187999999999999</v>
      </c>
      <c r="E171">
        <v>-5.9010999999999996</v>
      </c>
      <c r="F171">
        <v>-5.5236999999999998</v>
      </c>
      <c r="G171">
        <v>2.1200999999999999</v>
      </c>
      <c r="H171">
        <v>1.7230000000000001</v>
      </c>
      <c r="I171">
        <v>-0.32150000000000001</v>
      </c>
      <c r="J171">
        <v>0.66259999999999997</v>
      </c>
      <c r="K171">
        <v>-4.97</v>
      </c>
      <c r="L171">
        <v>-4.7553999999999998</v>
      </c>
      <c r="M171">
        <v>3.4419</v>
      </c>
      <c r="N171">
        <v>-3.2993999999999999</v>
      </c>
      <c r="O171">
        <v>-31.121400000000001</v>
      </c>
      <c r="P171">
        <v>2.6408999999999998</v>
      </c>
      <c r="Q171">
        <v>0.3412</v>
      </c>
      <c r="R171">
        <v>6.3000999999999996</v>
      </c>
      <c r="S171">
        <v>-1.5387999999999999</v>
      </c>
      <c r="T171">
        <v>4.2991000000000001</v>
      </c>
      <c r="U171">
        <v>-6.6345999999999998</v>
      </c>
      <c r="V171">
        <v>-16.133800000000001</v>
      </c>
      <c r="W171">
        <v>-15.4779</v>
      </c>
      <c r="X171">
        <v>-5.1893000000000002</v>
      </c>
      <c r="Y171">
        <v>6.8900000000000003E-2</v>
      </c>
      <c r="Z171">
        <v>-14.5364</v>
      </c>
      <c r="AA171">
        <v>-4.7069999999999999</v>
      </c>
      <c r="AB171">
        <v>-15.0762</v>
      </c>
      <c r="AC171">
        <v>7.6700000000000004E-2</v>
      </c>
      <c r="AD171">
        <v>2.2746</v>
      </c>
      <c r="AE171">
        <v>-0.1163</v>
      </c>
      <c r="AF171">
        <v>4.9020999999999999</v>
      </c>
      <c r="AG171">
        <v>-2.9756999999999998</v>
      </c>
      <c r="AH171">
        <v>-6.3992000000000004</v>
      </c>
      <c r="AI171">
        <v>0.72050000000000003</v>
      </c>
      <c r="AJ171">
        <v>-10.695600000000001</v>
      </c>
      <c r="AK171">
        <v>1.4215</v>
      </c>
      <c r="AL171">
        <v>-9.6089000000000002</v>
      </c>
      <c r="AM171">
        <v>3.6873999999999998</v>
      </c>
      <c r="AN171">
        <v>-3.3300999999999998</v>
      </c>
      <c r="AO171">
        <v>-9.8344989999999992</v>
      </c>
      <c r="AP171">
        <v>-9.4038000000000004</v>
      </c>
      <c r="AQ171">
        <v>-9.2813999999999997</v>
      </c>
      <c r="AR171">
        <v>-8.4000000000000005E-2</v>
      </c>
      <c r="AS171">
        <v>-2.4647999999999999</v>
      </c>
      <c r="AT171">
        <v>-3.7473000000000001</v>
      </c>
      <c r="AU171">
        <v>-0.19520000000000001</v>
      </c>
      <c r="AV171">
        <v>-7.4579000000000004</v>
      </c>
      <c r="AW171">
        <v>-4.0933000000000002</v>
      </c>
      <c r="AX171">
        <v>1.0542</v>
      </c>
      <c r="AY171">
        <v>-7.5914000000000001</v>
      </c>
      <c r="BA171">
        <v>-2.5129000000000001</v>
      </c>
    </row>
    <row r="172" spans="1:53">
      <c r="A172">
        <v>201410</v>
      </c>
      <c r="B172">
        <v>4.8437999999999999</v>
      </c>
      <c r="C172">
        <v>7.3578000000000001</v>
      </c>
      <c r="D172">
        <v>0.2392</v>
      </c>
      <c r="E172">
        <v>-18.3369</v>
      </c>
      <c r="F172">
        <v>1.4899</v>
      </c>
      <c r="G172">
        <v>4.7516999999999996</v>
      </c>
      <c r="H172">
        <v>-2.9927000000000001</v>
      </c>
      <c r="I172">
        <v>1.8006</v>
      </c>
      <c r="J172">
        <v>-8.0600000000000005E-2</v>
      </c>
      <c r="K172">
        <v>2.4571999999999998</v>
      </c>
      <c r="L172">
        <v>4.6566999999999998</v>
      </c>
      <c r="M172">
        <v>2.4891999999999999</v>
      </c>
      <c r="N172">
        <v>8.9952989999999993</v>
      </c>
      <c r="O172">
        <v>8.1888000000000005</v>
      </c>
      <c r="P172">
        <v>3.6120999999999999</v>
      </c>
      <c r="Q172">
        <v>1.6203000000000001</v>
      </c>
      <c r="R172">
        <v>0.60509999999999997</v>
      </c>
      <c r="S172">
        <v>5.3377999999999997</v>
      </c>
      <c r="T172">
        <v>-0.86019999999999996</v>
      </c>
      <c r="U172">
        <v>-2.2768000000000002</v>
      </c>
      <c r="V172">
        <v>-21.572900000000001</v>
      </c>
      <c r="W172">
        <v>-3.1427</v>
      </c>
      <c r="X172">
        <v>8.1651000000000007</v>
      </c>
      <c r="Y172">
        <v>4.8619000000000003</v>
      </c>
      <c r="Z172">
        <v>8.2558989999999994</v>
      </c>
      <c r="AA172">
        <v>-2.3942000000000001</v>
      </c>
      <c r="AB172">
        <v>-9.4428999999999998</v>
      </c>
      <c r="AC172">
        <v>4.5457999999999998</v>
      </c>
      <c r="AD172">
        <v>-1.2264999999999999</v>
      </c>
      <c r="AE172">
        <v>10.4916</v>
      </c>
      <c r="AF172">
        <v>7.6738999999999997</v>
      </c>
      <c r="AG172">
        <v>10.5166</v>
      </c>
      <c r="AH172">
        <v>17.7182</v>
      </c>
      <c r="AI172">
        <v>8.3691010000000006</v>
      </c>
      <c r="AJ172">
        <v>-10.289199999999999</v>
      </c>
      <c r="AK172">
        <v>6.57</v>
      </c>
      <c r="AL172">
        <v>-0.67379999999999995</v>
      </c>
      <c r="AM172">
        <v>10.046900000000001</v>
      </c>
      <c r="AN172">
        <v>2.5076000000000001</v>
      </c>
      <c r="AO172">
        <v>-5.8259999999999996</v>
      </c>
      <c r="AP172">
        <v>7.3864000000000001</v>
      </c>
      <c r="AQ172">
        <v>-11.9977</v>
      </c>
      <c r="AR172">
        <v>-2.9834999999999998</v>
      </c>
      <c r="AS172">
        <v>0.26269999999999999</v>
      </c>
      <c r="AT172">
        <v>0.37790000000000001</v>
      </c>
      <c r="AU172">
        <v>5.6704999999999997</v>
      </c>
      <c r="AV172">
        <v>12.738300000000001</v>
      </c>
      <c r="AW172">
        <v>6.5468999999999999</v>
      </c>
      <c r="AX172">
        <v>9.8702989999999993</v>
      </c>
      <c r="AY172">
        <v>2.7309999999999999</v>
      </c>
      <c r="BA172">
        <v>2.1175999999999999</v>
      </c>
    </row>
    <row r="173" spans="1:53">
      <c r="A173">
        <v>201411</v>
      </c>
      <c r="B173">
        <v>9.5852000000000004</v>
      </c>
      <c r="C173">
        <v>4.4311999999999996</v>
      </c>
      <c r="D173">
        <v>-1.3723000000000001</v>
      </c>
      <c r="E173">
        <v>7.6284000000000001</v>
      </c>
      <c r="F173">
        <v>4.9812000000000003</v>
      </c>
      <c r="G173">
        <v>4.7272999999999996</v>
      </c>
      <c r="H173">
        <v>6.3620000000000001</v>
      </c>
      <c r="I173">
        <v>-0.13200000000000001</v>
      </c>
      <c r="J173">
        <v>4.4904999999999999</v>
      </c>
      <c r="K173">
        <v>7.2111000000000001</v>
      </c>
      <c r="L173">
        <v>-4.3521000000000001</v>
      </c>
      <c r="M173">
        <v>5.1797000000000004</v>
      </c>
      <c r="N173">
        <v>1.6126</v>
      </c>
      <c r="O173">
        <v>-17.453199999999999</v>
      </c>
      <c r="P173">
        <v>3.2713000000000001</v>
      </c>
      <c r="Q173">
        <v>0.67659999999999998</v>
      </c>
      <c r="R173">
        <v>11.481400000000001</v>
      </c>
      <c r="S173">
        <v>2.1105999999999998</v>
      </c>
      <c r="T173">
        <v>1.419</v>
      </c>
      <c r="U173">
        <v>1.9377</v>
      </c>
      <c r="V173">
        <v>-26.4986</v>
      </c>
      <c r="W173">
        <v>-8.6563999999999997</v>
      </c>
      <c r="X173">
        <v>0.2903</v>
      </c>
      <c r="Y173">
        <v>5.5068999999999999</v>
      </c>
      <c r="Z173">
        <v>-2.4056999999999999</v>
      </c>
      <c r="AA173">
        <v>5.8705999999999996</v>
      </c>
      <c r="AB173">
        <v>-6.9500000000000006E-2</v>
      </c>
      <c r="AC173">
        <v>3.7292999999999998</v>
      </c>
      <c r="AD173">
        <v>4.9337999999999997</v>
      </c>
      <c r="AE173">
        <v>6.9429999999999996</v>
      </c>
      <c r="AF173">
        <v>12.6456</v>
      </c>
      <c r="AG173">
        <v>8.3773</v>
      </c>
      <c r="AH173">
        <v>9.4490999999999996</v>
      </c>
      <c r="AI173">
        <v>4.2771999999999997</v>
      </c>
      <c r="AJ173">
        <v>-13.887499999999999</v>
      </c>
      <c r="AK173">
        <v>-0.63380000000000003</v>
      </c>
      <c r="AL173">
        <v>-6.2405999999999997</v>
      </c>
      <c r="AM173">
        <v>11.1717</v>
      </c>
      <c r="AN173">
        <v>0.34589999999999999</v>
      </c>
      <c r="AO173">
        <v>-17.7119</v>
      </c>
      <c r="AP173">
        <v>5.8201000000000001</v>
      </c>
      <c r="AQ173">
        <v>-1.7166999999999999</v>
      </c>
      <c r="AR173">
        <v>6.8010000000000002</v>
      </c>
      <c r="AS173">
        <v>10.116899999999999</v>
      </c>
      <c r="AT173">
        <v>5.1204999999999998</v>
      </c>
      <c r="AU173">
        <v>5.5204000000000004</v>
      </c>
      <c r="AV173">
        <v>12.2982</v>
      </c>
      <c r="AW173">
        <v>1.5432999999999999</v>
      </c>
      <c r="AX173">
        <v>-0.55389999999999995</v>
      </c>
      <c r="AY173">
        <v>-3.222</v>
      </c>
      <c r="BA173">
        <v>2.1150000000000002</v>
      </c>
    </row>
    <row r="174" spans="1:53">
      <c r="A174">
        <v>201412</v>
      </c>
      <c r="B174">
        <v>-1.7548999999999999</v>
      </c>
      <c r="C174">
        <v>2.1573000000000002</v>
      </c>
      <c r="D174">
        <v>17.422899999999998</v>
      </c>
      <c r="E174">
        <v>-1.6315999999999999</v>
      </c>
      <c r="F174">
        <v>7.5820999999999996</v>
      </c>
      <c r="G174">
        <v>-1.3596999999999999</v>
      </c>
      <c r="H174">
        <v>-4.2965</v>
      </c>
      <c r="I174">
        <v>3.4584000000000001</v>
      </c>
      <c r="J174">
        <v>-3.6587000000000001</v>
      </c>
      <c r="K174">
        <v>-0.55979999999999996</v>
      </c>
      <c r="L174">
        <v>0.91259999999999997</v>
      </c>
      <c r="M174">
        <v>-5.3140999999999998</v>
      </c>
      <c r="N174">
        <v>0.72460000000000002</v>
      </c>
      <c r="O174">
        <v>-21.7105</v>
      </c>
      <c r="P174">
        <v>0.4637</v>
      </c>
      <c r="Q174">
        <v>-7.5311000000000003</v>
      </c>
      <c r="R174">
        <v>-4.8779000000000003</v>
      </c>
      <c r="S174">
        <v>1.1457999999999999</v>
      </c>
      <c r="T174">
        <v>-1.8183</v>
      </c>
      <c r="U174">
        <v>0.63719999999999999</v>
      </c>
      <c r="V174">
        <v>-0.60980000000000001</v>
      </c>
      <c r="W174">
        <v>-3.4056999999999999</v>
      </c>
      <c r="X174">
        <v>5.3772000000000002</v>
      </c>
      <c r="Y174">
        <v>1.8263</v>
      </c>
      <c r="Z174">
        <v>1.8309</v>
      </c>
      <c r="AA174">
        <v>-3.9369999999999998</v>
      </c>
      <c r="AB174">
        <v>-2.8571</v>
      </c>
      <c r="AC174">
        <v>-4.7183999999999999</v>
      </c>
      <c r="AD174">
        <v>-0.1578</v>
      </c>
      <c r="AE174">
        <v>-0.97750000000000004</v>
      </c>
      <c r="AF174">
        <v>6.9839000000000002</v>
      </c>
      <c r="AG174">
        <v>-1.8478000000000001</v>
      </c>
      <c r="AH174">
        <v>-3.8218999999999999</v>
      </c>
      <c r="AI174">
        <v>-0.96460000000000001</v>
      </c>
      <c r="AJ174">
        <v>-2.5935999999999999</v>
      </c>
      <c r="AK174">
        <v>4.3052999999999999</v>
      </c>
      <c r="AL174">
        <v>-2.1939000000000002</v>
      </c>
      <c r="AM174">
        <v>-3.3883000000000001</v>
      </c>
      <c r="AN174">
        <v>-2.0813000000000001</v>
      </c>
      <c r="AO174">
        <v>-2.1783999999999999</v>
      </c>
      <c r="AP174">
        <v>-2.8</v>
      </c>
      <c r="AQ174">
        <v>4.2054999999999998</v>
      </c>
      <c r="AR174">
        <v>-4.2115</v>
      </c>
      <c r="AS174">
        <v>2.2877000000000001</v>
      </c>
      <c r="AT174">
        <v>-0.26860000000000001</v>
      </c>
      <c r="AU174">
        <v>3.0813999999999999</v>
      </c>
      <c r="AV174">
        <v>13.5524</v>
      </c>
      <c r="AW174">
        <v>3.3</v>
      </c>
      <c r="AX174">
        <v>3.2633000000000001</v>
      </c>
      <c r="AY174">
        <v>-16.794899999999998</v>
      </c>
      <c r="BA174">
        <v>-0.36159999999999998</v>
      </c>
    </row>
    <row r="175" spans="1:53">
      <c r="A175">
        <v>201501</v>
      </c>
      <c r="B175">
        <v>0.6079</v>
      </c>
      <c r="C175">
        <v>-6.5148999999999999</v>
      </c>
      <c r="D175">
        <v>-4.5853000000000002</v>
      </c>
      <c r="E175">
        <v>3.4243000000000001</v>
      </c>
      <c r="F175">
        <v>-12.167999999999999</v>
      </c>
      <c r="G175">
        <v>3.0472000000000001</v>
      </c>
      <c r="H175">
        <v>9.9238</v>
      </c>
      <c r="I175">
        <v>-9.2568999999999999</v>
      </c>
      <c r="J175">
        <v>1.8920999999999999</v>
      </c>
      <c r="K175">
        <v>7.2721999999999998</v>
      </c>
      <c r="L175">
        <v>-8.9481000000000002</v>
      </c>
      <c r="M175">
        <v>-2.6191</v>
      </c>
      <c r="N175">
        <v>9.0878999999999994</v>
      </c>
      <c r="O175">
        <v>-10.084</v>
      </c>
      <c r="P175">
        <v>-2.0655000000000001</v>
      </c>
      <c r="Q175">
        <v>-1.1115999999999999</v>
      </c>
      <c r="R175">
        <v>3.5468999999999999</v>
      </c>
      <c r="S175">
        <v>-4.4400000000000002E-2</v>
      </c>
      <c r="T175">
        <v>-6.9702000000000002</v>
      </c>
      <c r="U175">
        <v>-4.7942</v>
      </c>
      <c r="V175">
        <v>-11.325100000000001</v>
      </c>
      <c r="W175">
        <v>-1.5457000000000001</v>
      </c>
      <c r="X175">
        <v>2.6503000000000001</v>
      </c>
      <c r="Y175">
        <v>12.529299999999999</v>
      </c>
      <c r="Z175">
        <v>6.8282999999999996</v>
      </c>
      <c r="AA175">
        <v>11.091200000000001</v>
      </c>
      <c r="AB175">
        <v>-19.3687</v>
      </c>
      <c r="AC175">
        <v>-4.8362999999999996</v>
      </c>
      <c r="AD175">
        <v>-3.7589000000000001</v>
      </c>
      <c r="AE175">
        <v>5.4237000000000002</v>
      </c>
      <c r="AF175">
        <v>-2.2183999999999999</v>
      </c>
      <c r="AG175">
        <v>-1.1080000000000001</v>
      </c>
      <c r="AH175">
        <v>-5.7122999999999999</v>
      </c>
      <c r="AI175">
        <v>-4.5239000000000003</v>
      </c>
      <c r="AJ175">
        <v>-10.3504</v>
      </c>
      <c r="AK175">
        <v>1.9563999999999999</v>
      </c>
      <c r="AL175">
        <v>-11.6114</v>
      </c>
      <c r="AM175">
        <v>7.937201</v>
      </c>
      <c r="AN175">
        <v>-7.0597000000000003</v>
      </c>
      <c r="AO175">
        <v>-5.9737999999999998</v>
      </c>
      <c r="AP175">
        <v>-3.8683999999999998</v>
      </c>
      <c r="AQ175">
        <v>-1.5357000000000001</v>
      </c>
      <c r="AR175">
        <v>-7.4988000000000001</v>
      </c>
      <c r="AS175">
        <v>-6.1509</v>
      </c>
      <c r="AT175">
        <v>-4.9783999999999997</v>
      </c>
      <c r="AU175">
        <v>-0.65480000000000005</v>
      </c>
      <c r="AV175">
        <v>11.3171</v>
      </c>
      <c r="AW175">
        <v>-2.2846000000000002</v>
      </c>
      <c r="AX175">
        <v>4.3093000000000004</v>
      </c>
      <c r="AY175">
        <v>-1.6645000000000001</v>
      </c>
      <c r="BA175">
        <v>-2.7151999999999998</v>
      </c>
    </row>
    <row r="176" spans="1:53">
      <c r="A176">
        <v>201502</v>
      </c>
      <c r="B176">
        <v>10.009399999999999</v>
      </c>
      <c r="C176">
        <v>1.1163000000000001</v>
      </c>
      <c r="D176">
        <v>12.959</v>
      </c>
      <c r="E176">
        <v>7.7944000000000004</v>
      </c>
      <c r="F176">
        <v>10.027799999999999</v>
      </c>
      <c r="G176">
        <v>5.7698999999999998</v>
      </c>
      <c r="H176">
        <v>-0.23119999999999999</v>
      </c>
      <c r="I176">
        <v>8.5009999999999994</v>
      </c>
      <c r="J176">
        <v>0.48730000000000001</v>
      </c>
      <c r="K176">
        <v>17.855599999999999</v>
      </c>
      <c r="L176">
        <v>7.351</v>
      </c>
      <c r="M176">
        <v>6.0707000000000004</v>
      </c>
      <c r="N176">
        <v>-3.4733000000000001</v>
      </c>
      <c r="O176">
        <v>6.5420999999999996</v>
      </c>
      <c r="P176">
        <v>6.9165000000000001</v>
      </c>
      <c r="Q176">
        <v>8.1820000000000004</v>
      </c>
      <c r="R176">
        <v>9.3118999999999996</v>
      </c>
      <c r="S176">
        <v>5.8311000000000002</v>
      </c>
      <c r="T176">
        <v>7.6296999999999997</v>
      </c>
      <c r="U176">
        <v>9.7386999999999997</v>
      </c>
      <c r="V176">
        <v>11.294499999999999</v>
      </c>
      <c r="W176">
        <v>-13.0344</v>
      </c>
      <c r="X176">
        <v>-9.0944000000000003</v>
      </c>
      <c r="Y176">
        <v>3.8759000000000001</v>
      </c>
      <c r="Z176">
        <v>17.416799999999999</v>
      </c>
      <c r="AA176">
        <v>0.99219999999999997</v>
      </c>
      <c r="AB176">
        <v>21.930599999999998</v>
      </c>
      <c r="AC176">
        <v>15.4917</v>
      </c>
      <c r="AD176">
        <v>16.875399999999999</v>
      </c>
      <c r="AE176">
        <v>8.4166000000000007</v>
      </c>
      <c r="AF176">
        <v>13.860300000000001</v>
      </c>
      <c r="AG176">
        <v>8.6694999999999993</v>
      </c>
      <c r="AH176">
        <v>7.8551000000000002</v>
      </c>
      <c r="AI176">
        <v>11.812099999999999</v>
      </c>
      <c r="AJ176">
        <v>5.1361999999999997</v>
      </c>
      <c r="AK176">
        <v>12.2508</v>
      </c>
      <c r="AL176">
        <v>8.6209989999999994</v>
      </c>
      <c r="AM176">
        <v>20.667000000000002</v>
      </c>
      <c r="AN176">
        <v>10.3185</v>
      </c>
      <c r="AO176">
        <v>5.5263</v>
      </c>
      <c r="AP176">
        <v>9.3393990000000002</v>
      </c>
      <c r="AQ176">
        <v>2.1901000000000002</v>
      </c>
      <c r="AR176">
        <v>11.7554</v>
      </c>
      <c r="AS176">
        <v>13.117699999999999</v>
      </c>
      <c r="AT176">
        <v>3.6446000000000001</v>
      </c>
      <c r="AU176">
        <v>1.5905</v>
      </c>
      <c r="AV176">
        <v>-6.0511999999999997</v>
      </c>
      <c r="AW176">
        <v>-3.9437000000000002</v>
      </c>
      <c r="AX176">
        <v>-8.9453999999999994</v>
      </c>
      <c r="AY176">
        <v>7.2542</v>
      </c>
      <c r="BA176">
        <v>5.5948000000000002</v>
      </c>
    </row>
    <row r="177" spans="1:53">
      <c r="A177">
        <v>201503</v>
      </c>
      <c r="B177">
        <v>-2.7465999999999999</v>
      </c>
      <c r="C177">
        <v>1.006</v>
      </c>
      <c r="D177">
        <v>-7.6959999999999997</v>
      </c>
      <c r="E177">
        <v>1.9837</v>
      </c>
      <c r="F177">
        <v>-14.460599999999999</v>
      </c>
      <c r="G177">
        <v>2.9805000000000001</v>
      </c>
      <c r="H177">
        <v>-3.4178999999999999</v>
      </c>
      <c r="I177">
        <v>2.4704000000000002</v>
      </c>
      <c r="J177">
        <v>-1.8975</v>
      </c>
      <c r="K177">
        <v>1.5663</v>
      </c>
      <c r="L177">
        <v>-0.43890000000000001</v>
      </c>
      <c r="M177">
        <v>-7.2864000000000004</v>
      </c>
      <c r="N177">
        <v>2.7736999999999998</v>
      </c>
      <c r="O177">
        <v>-29.6784</v>
      </c>
      <c r="P177">
        <v>-4.2781000000000002</v>
      </c>
      <c r="Q177">
        <v>-1.6581999999999999</v>
      </c>
      <c r="R177">
        <v>2.1484999999999999</v>
      </c>
      <c r="S177">
        <v>-2.1955</v>
      </c>
      <c r="T177">
        <v>-5.7164000000000001</v>
      </c>
      <c r="U177">
        <v>-3.7229000000000001</v>
      </c>
      <c r="V177">
        <v>7.0258000000000003</v>
      </c>
      <c r="W177">
        <v>-15.107900000000001</v>
      </c>
      <c r="X177">
        <v>2.0529999999999999</v>
      </c>
      <c r="Y177">
        <v>1.3164</v>
      </c>
      <c r="Z177">
        <v>3.1284999999999998</v>
      </c>
      <c r="AA177">
        <v>-3.9338000000000002</v>
      </c>
      <c r="AB177">
        <v>-2.7726999999999999</v>
      </c>
      <c r="AC177">
        <v>-3.1099000000000001</v>
      </c>
      <c r="AD177">
        <v>-7.6283000000000003</v>
      </c>
      <c r="AE177">
        <v>10.617000000000001</v>
      </c>
      <c r="AF177">
        <v>2.6453000000000002</v>
      </c>
      <c r="AG177">
        <v>0.90859999999999996</v>
      </c>
      <c r="AH177">
        <v>3.5325000000000002</v>
      </c>
      <c r="AI177">
        <v>-3.3454000000000002</v>
      </c>
      <c r="AJ177">
        <v>-4.1631</v>
      </c>
      <c r="AK177">
        <v>8.4682010000000005</v>
      </c>
      <c r="AL177">
        <v>-1.4482999999999999</v>
      </c>
      <c r="AM177">
        <v>-1.931</v>
      </c>
      <c r="AN177">
        <v>-1.4402999999999999</v>
      </c>
      <c r="AO177">
        <v>-6.2813999999999997</v>
      </c>
      <c r="AP177">
        <v>-0.2165</v>
      </c>
      <c r="AQ177">
        <v>-1.6886000000000001</v>
      </c>
      <c r="AR177">
        <v>-1.3267</v>
      </c>
      <c r="AS177">
        <v>7.6186999999999996</v>
      </c>
      <c r="AT177">
        <v>-5.3479999999999999</v>
      </c>
      <c r="AU177">
        <v>0.80739989999999995</v>
      </c>
      <c r="AV177">
        <v>14.8415</v>
      </c>
      <c r="AW177">
        <v>-0.19789999999999999</v>
      </c>
      <c r="AX177">
        <v>-2.2532999999999999</v>
      </c>
      <c r="AY177">
        <v>3.8340999999999998</v>
      </c>
      <c r="BA177">
        <v>-1.0439000000000001</v>
      </c>
    </row>
    <row r="178" spans="1:53">
      <c r="A178">
        <v>201504</v>
      </c>
      <c r="B178">
        <v>-4.6078999999999999</v>
      </c>
      <c r="C178">
        <v>-1.792</v>
      </c>
      <c r="D178">
        <v>10.3055</v>
      </c>
      <c r="E178">
        <v>7.6753999999999998</v>
      </c>
      <c r="F178">
        <v>7.3948</v>
      </c>
      <c r="G178">
        <v>-6.5692000000000004</v>
      </c>
      <c r="H178">
        <v>1.1994</v>
      </c>
      <c r="I178">
        <v>-1.7952999999999999</v>
      </c>
      <c r="J178">
        <v>-1.2625999999999999</v>
      </c>
      <c r="K178">
        <v>1.4472</v>
      </c>
      <c r="L178">
        <v>1.9838</v>
      </c>
      <c r="M178">
        <v>3.1332</v>
      </c>
      <c r="N178">
        <v>-7.2327000000000004</v>
      </c>
      <c r="O178">
        <v>23.492699999999999</v>
      </c>
      <c r="P178">
        <v>2.1019000000000001</v>
      </c>
      <c r="Q178">
        <v>4.8529999999999998</v>
      </c>
      <c r="R178">
        <v>-4.9592999999999998</v>
      </c>
      <c r="S178">
        <v>0.71230000000000004</v>
      </c>
      <c r="T178">
        <v>-2.0112999999999999</v>
      </c>
      <c r="U178">
        <v>0.47510000000000002</v>
      </c>
      <c r="V178">
        <v>22.3443</v>
      </c>
      <c r="W178">
        <v>11.988</v>
      </c>
      <c r="X178">
        <v>-1.7603</v>
      </c>
      <c r="Y178">
        <v>0.36570000000000003</v>
      </c>
      <c r="Z178">
        <v>-10.5627</v>
      </c>
      <c r="AA178">
        <v>4.8826999999999998</v>
      </c>
      <c r="AB178">
        <v>3.2719</v>
      </c>
      <c r="AC178">
        <v>-0.53759999999999997</v>
      </c>
      <c r="AD178">
        <v>-1.2714000000000001</v>
      </c>
      <c r="AE178">
        <v>0.55420000000000003</v>
      </c>
      <c r="AF178">
        <v>-5.2286000000000001</v>
      </c>
      <c r="AG178">
        <v>-4.5389999999999997</v>
      </c>
      <c r="AH178">
        <v>21.752300000000002</v>
      </c>
      <c r="AI178">
        <v>-0.3362</v>
      </c>
      <c r="AJ178">
        <v>21.498200000000001</v>
      </c>
      <c r="AK178">
        <v>-6.9767000000000001</v>
      </c>
      <c r="AL178">
        <v>5.2134</v>
      </c>
      <c r="AM178">
        <v>-0.92849999999999999</v>
      </c>
      <c r="AN178">
        <v>4.3587999999999996</v>
      </c>
      <c r="AO178">
        <v>19.111499999999999</v>
      </c>
      <c r="AP178">
        <v>-0.11890000000000001</v>
      </c>
      <c r="AQ178">
        <v>13.099</v>
      </c>
      <c r="AR178">
        <v>-0.43319999999999997</v>
      </c>
      <c r="AS178">
        <v>-1.8412999999999999</v>
      </c>
      <c r="AT178">
        <v>-10.505800000000001</v>
      </c>
      <c r="AU178">
        <v>-2.1217000000000001</v>
      </c>
      <c r="AV178">
        <v>-17.302399999999999</v>
      </c>
      <c r="AW178">
        <v>1.0992</v>
      </c>
      <c r="AX178">
        <v>1.0288999999999999</v>
      </c>
      <c r="AY178">
        <v>8.5313999999999997</v>
      </c>
      <c r="BA178">
        <v>0.87219999999999998</v>
      </c>
    </row>
    <row r="179" spans="1:53">
      <c r="A179">
        <v>201505</v>
      </c>
      <c r="B179">
        <v>3.1543999999999999</v>
      </c>
      <c r="C179">
        <v>-1.6593</v>
      </c>
      <c r="D179">
        <v>13.2394</v>
      </c>
      <c r="E179">
        <v>-5.8428000000000004</v>
      </c>
      <c r="F179">
        <v>-0.38879999999999998</v>
      </c>
      <c r="G179">
        <v>4.5411000000000001</v>
      </c>
      <c r="H179">
        <v>-2.3704000000000001</v>
      </c>
      <c r="I179">
        <v>3.7869000000000002</v>
      </c>
      <c r="J179">
        <v>0.38090000000000002</v>
      </c>
      <c r="K179">
        <v>5.2736000000000001</v>
      </c>
      <c r="L179">
        <v>-3.5002</v>
      </c>
      <c r="M179">
        <v>7.7214999999999998</v>
      </c>
      <c r="N179">
        <v>0.77690000000000003</v>
      </c>
      <c r="O179">
        <v>-10.6061</v>
      </c>
      <c r="P179">
        <v>28.9221</v>
      </c>
      <c r="Q179">
        <v>-1.9825999999999999</v>
      </c>
      <c r="R179">
        <v>8.4671000000000003</v>
      </c>
      <c r="S179">
        <v>4.6962999999999999</v>
      </c>
      <c r="T179">
        <v>-8.1904000000000003</v>
      </c>
      <c r="U179">
        <v>-0.40529999999999999</v>
      </c>
      <c r="V179">
        <v>-11.6767</v>
      </c>
      <c r="W179">
        <v>-10.526300000000001</v>
      </c>
      <c r="X179">
        <v>-3.157</v>
      </c>
      <c r="Y179">
        <v>1.3073999999999999</v>
      </c>
      <c r="Z179">
        <v>4.8155000000000001</v>
      </c>
      <c r="AA179">
        <v>-1.7939000000000001</v>
      </c>
      <c r="AB179">
        <v>-9.9417000000000009</v>
      </c>
      <c r="AC179">
        <v>0.56589999999999996</v>
      </c>
      <c r="AD179">
        <v>6.4390999999999998</v>
      </c>
      <c r="AE179">
        <v>-1.2685999999999999</v>
      </c>
      <c r="AF179">
        <v>-3.1781999999999999</v>
      </c>
      <c r="AG179">
        <v>2.5118</v>
      </c>
      <c r="AH179">
        <v>0.51200000000000001</v>
      </c>
      <c r="AI179">
        <v>-2.2610999999999999</v>
      </c>
      <c r="AJ179">
        <v>-6.3662999999999998</v>
      </c>
      <c r="AK179">
        <v>29.619599999999998</v>
      </c>
      <c r="AL179">
        <v>-6.1688999999999998</v>
      </c>
      <c r="AM179">
        <v>-7.1694000000000004</v>
      </c>
      <c r="AN179">
        <v>-3.1869000000000001</v>
      </c>
      <c r="AO179">
        <v>-11.8971</v>
      </c>
      <c r="AP179">
        <v>3.2553000000000001</v>
      </c>
      <c r="AQ179">
        <v>-4.3834999999999997</v>
      </c>
      <c r="AR179">
        <v>-0.43509999999999999</v>
      </c>
      <c r="AS179">
        <v>10.5433</v>
      </c>
      <c r="AT179">
        <v>-0.69569999999999999</v>
      </c>
      <c r="AU179">
        <v>-2.9285000000000001</v>
      </c>
      <c r="AV179">
        <v>24.639700000000001</v>
      </c>
      <c r="AW179">
        <v>1.9982</v>
      </c>
      <c r="AX179">
        <v>-1.3472</v>
      </c>
      <c r="AY179">
        <v>-5.3814000000000002</v>
      </c>
      <c r="BA179">
        <v>1.0323</v>
      </c>
    </row>
    <row r="180" spans="1:53">
      <c r="A180">
        <v>201506</v>
      </c>
      <c r="B180">
        <v>-7.8863000000000003</v>
      </c>
      <c r="C180">
        <v>-0.6663</v>
      </c>
      <c r="D180">
        <v>-1.8242</v>
      </c>
      <c r="E180">
        <v>-4.0179999999999998</v>
      </c>
      <c r="F180">
        <v>-18.940000000000001</v>
      </c>
      <c r="G180">
        <v>-4.6875</v>
      </c>
      <c r="H180">
        <v>-0.52729999999999999</v>
      </c>
      <c r="I180">
        <v>2.1282000000000001</v>
      </c>
      <c r="J180">
        <v>-4.8651</v>
      </c>
      <c r="K180">
        <v>-6.6718999999999999</v>
      </c>
      <c r="L180">
        <v>-4.0129999999999999</v>
      </c>
      <c r="M180">
        <v>0.42399999999999999</v>
      </c>
      <c r="N180">
        <v>-4.6196000000000002</v>
      </c>
      <c r="O180">
        <v>-18.4557</v>
      </c>
      <c r="P180">
        <v>-9.4283000000000001</v>
      </c>
      <c r="Q180">
        <v>-5.7241</v>
      </c>
      <c r="R180">
        <v>-1.0919000000000001</v>
      </c>
      <c r="S180">
        <v>0.98770000000000002</v>
      </c>
      <c r="T180">
        <v>-5.0434999999999999</v>
      </c>
      <c r="U180">
        <v>-1.1531</v>
      </c>
      <c r="V180">
        <v>-1.7626999999999999</v>
      </c>
      <c r="W180">
        <v>-20.836300000000001</v>
      </c>
      <c r="X180">
        <v>-6.9603999999999999</v>
      </c>
      <c r="Y180">
        <v>-1.0916999999999999</v>
      </c>
      <c r="Z180">
        <v>5.6718000000000002</v>
      </c>
      <c r="AA180">
        <v>-2.0141</v>
      </c>
      <c r="AB180">
        <v>-5.742</v>
      </c>
      <c r="AC180">
        <v>-4.6353</v>
      </c>
      <c r="AD180">
        <v>-3.9796</v>
      </c>
      <c r="AE180">
        <v>-5.5259</v>
      </c>
      <c r="AF180">
        <v>-0.3352</v>
      </c>
      <c r="AG180">
        <v>-2.4108999999999998</v>
      </c>
      <c r="AH180">
        <v>-6.5674999999999999</v>
      </c>
      <c r="AI180">
        <v>-4.6159999999999997</v>
      </c>
      <c r="AJ180">
        <v>2.0261</v>
      </c>
      <c r="AK180">
        <v>-10.7524</v>
      </c>
      <c r="AL180">
        <v>-5.7096999999999998</v>
      </c>
      <c r="AM180">
        <v>5.2953999999999999</v>
      </c>
      <c r="AN180">
        <v>-5.875</v>
      </c>
      <c r="AO180">
        <v>-2.3906000000000001</v>
      </c>
      <c r="AP180">
        <v>-4.2868000000000004</v>
      </c>
      <c r="AQ180">
        <v>-8.4177</v>
      </c>
      <c r="AR180">
        <v>-6.0937000000000001</v>
      </c>
      <c r="AS180">
        <v>-5.5547000000000004</v>
      </c>
      <c r="AT180">
        <v>-6.2172000000000001</v>
      </c>
      <c r="AU180">
        <v>-3.6393</v>
      </c>
      <c r="AV180">
        <v>-2.2885</v>
      </c>
      <c r="AW180">
        <v>-7.6901000000000002</v>
      </c>
      <c r="AX180">
        <v>-6.7477</v>
      </c>
      <c r="AY180">
        <v>-4.3845999999999998</v>
      </c>
      <c r="BA180">
        <v>-1.9258</v>
      </c>
    </row>
    <row r="181" spans="1:53">
      <c r="A181">
        <v>201507</v>
      </c>
      <c r="B181">
        <v>-2.3102</v>
      </c>
      <c r="C181">
        <v>10.045400000000001</v>
      </c>
      <c r="D181">
        <v>7.4747000000000003</v>
      </c>
      <c r="E181">
        <v>-5.7535999999999996</v>
      </c>
      <c r="F181">
        <v>9.7423999999999999</v>
      </c>
      <c r="G181">
        <v>1.59</v>
      </c>
      <c r="H181">
        <v>2.0049999999999999</v>
      </c>
      <c r="I181">
        <v>-9.9199999999999997E-2</v>
      </c>
      <c r="J181">
        <v>2.4925000000000002</v>
      </c>
      <c r="K181">
        <v>8.4474999999999998</v>
      </c>
      <c r="L181">
        <v>-1.0387</v>
      </c>
      <c r="M181">
        <v>4.0347</v>
      </c>
      <c r="N181">
        <v>8.2071000000000005</v>
      </c>
      <c r="O181">
        <v>-41.801400000000001</v>
      </c>
      <c r="P181">
        <v>-1.7091000000000001</v>
      </c>
      <c r="Q181">
        <v>1.5662</v>
      </c>
      <c r="R181">
        <v>9.1248000000000005</v>
      </c>
      <c r="S181">
        <v>3.7692999999999999</v>
      </c>
      <c r="T181">
        <v>-3.4683999999999999</v>
      </c>
      <c r="U181">
        <v>17.587499999999999</v>
      </c>
      <c r="V181">
        <v>-19.5426</v>
      </c>
      <c r="W181">
        <v>-22.4709</v>
      </c>
      <c r="X181">
        <v>5.8823999999999996</v>
      </c>
      <c r="Y181">
        <v>2.7633000000000001</v>
      </c>
      <c r="Z181">
        <v>5.4313000000000002</v>
      </c>
      <c r="AA181">
        <v>7.1463000000000001</v>
      </c>
      <c r="AB181">
        <v>-4.6882000000000001</v>
      </c>
      <c r="AC181">
        <v>2.2705000000000002</v>
      </c>
      <c r="AD181">
        <v>-0.31990000000000002</v>
      </c>
      <c r="AE181">
        <v>-0.55479999999999996</v>
      </c>
      <c r="AF181">
        <v>-5.8438999999999997</v>
      </c>
      <c r="AG181">
        <v>5.7895000000000003</v>
      </c>
      <c r="AH181">
        <v>-17.491900000000001</v>
      </c>
      <c r="AI181">
        <v>-2.3927999999999998</v>
      </c>
      <c r="AJ181">
        <v>-3.6471</v>
      </c>
      <c r="AK181">
        <v>-4.8045</v>
      </c>
      <c r="AL181">
        <v>-11.809100000000001</v>
      </c>
      <c r="AM181">
        <v>14.5725</v>
      </c>
      <c r="AN181">
        <v>2.9607999999999999</v>
      </c>
      <c r="AO181">
        <v>-20.836500000000001</v>
      </c>
      <c r="AP181">
        <v>-8.0153009999999991</v>
      </c>
      <c r="AQ181">
        <v>-16.927199999999999</v>
      </c>
      <c r="AR181">
        <v>6.1430999999999996</v>
      </c>
      <c r="AS181">
        <v>-9.1220999999999997</v>
      </c>
      <c r="AT181">
        <v>3.5714000000000001</v>
      </c>
      <c r="AU181">
        <v>6.2895000000000003</v>
      </c>
      <c r="AV181">
        <v>-27.8062</v>
      </c>
      <c r="AW181">
        <v>7.9402999999999997</v>
      </c>
      <c r="AX181">
        <v>5.0976999999999997</v>
      </c>
      <c r="AY181">
        <v>-5.52</v>
      </c>
      <c r="BA181">
        <v>1.2095</v>
      </c>
    </row>
    <row r="182" spans="1:53">
      <c r="A182">
        <v>201508</v>
      </c>
      <c r="B182">
        <v>-4.2816999999999998</v>
      </c>
      <c r="C182">
        <v>-4.1675000000000004</v>
      </c>
      <c r="D182">
        <v>-12.141500000000001</v>
      </c>
      <c r="E182">
        <v>-3.4049999999999998</v>
      </c>
      <c r="F182">
        <v>-4.7641</v>
      </c>
      <c r="G182">
        <v>-3.1890000000000001</v>
      </c>
      <c r="H182">
        <v>1.8069</v>
      </c>
      <c r="I182">
        <v>-7.6483999999999996</v>
      </c>
      <c r="J182">
        <v>-4.2873000000000001</v>
      </c>
      <c r="K182">
        <v>2.9664000000000001</v>
      </c>
      <c r="L182">
        <v>-4.1917999999999997</v>
      </c>
      <c r="M182">
        <v>-4.4419000000000004</v>
      </c>
      <c r="N182">
        <v>-3.3917000000000002</v>
      </c>
      <c r="O182">
        <v>57.539700000000003</v>
      </c>
      <c r="P182">
        <v>2.3711000000000002</v>
      </c>
      <c r="Q182">
        <v>-1.667</v>
      </c>
      <c r="R182">
        <v>-8.2772000000000006</v>
      </c>
      <c r="S182">
        <v>-10.653</v>
      </c>
      <c r="T182">
        <v>-6.9132999999999996</v>
      </c>
      <c r="U182">
        <v>0.80269999999999997</v>
      </c>
      <c r="V182">
        <v>-0.60289999999999999</v>
      </c>
      <c r="W182">
        <v>-9.8152000000000008</v>
      </c>
      <c r="X182">
        <v>-11.8338</v>
      </c>
      <c r="Y182">
        <v>7.2733999999999996</v>
      </c>
      <c r="Z182">
        <v>-9.5427</v>
      </c>
      <c r="AA182">
        <v>-9.7743000000000002</v>
      </c>
      <c r="AB182">
        <v>5.5505000000000004</v>
      </c>
      <c r="AC182">
        <v>-14.696999999999999</v>
      </c>
      <c r="AD182">
        <v>-5.2575000000000003</v>
      </c>
      <c r="AE182">
        <v>-5.1253000000000002</v>
      </c>
      <c r="AF182">
        <v>4.5590000000000002</v>
      </c>
      <c r="AG182">
        <v>-7.7816000000000001</v>
      </c>
      <c r="AH182">
        <v>-11.4306</v>
      </c>
      <c r="AI182">
        <v>-2.3412999999999999</v>
      </c>
      <c r="AJ182">
        <v>32.302799999999998</v>
      </c>
      <c r="AK182">
        <v>0.38440000000000002</v>
      </c>
      <c r="AL182">
        <v>-1.9679</v>
      </c>
      <c r="AM182">
        <v>-9.8274000000000008</v>
      </c>
      <c r="AN182">
        <v>-10.932600000000001</v>
      </c>
      <c r="AO182">
        <v>-16.706299999999999</v>
      </c>
      <c r="AP182">
        <v>-9.7014999999999993</v>
      </c>
      <c r="AQ182">
        <v>-13.678699999999999</v>
      </c>
      <c r="AR182">
        <v>-11.3309</v>
      </c>
      <c r="AS182">
        <v>-3.5488</v>
      </c>
      <c r="AT182">
        <v>-7.7133000000000003</v>
      </c>
      <c r="AU182">
        <v>-15.039899999999999</v>
      </c>
      <c r="AV182">
        <v>-4.2104999999999997</v>
      </c>
      <c r="AW182">
        <v>-2.5777999999999999</v>
      </c>
      <c r="AX182">
        <v>-3.3481999999999998</v>
      </c>
      <c r="AY182">
        <v>1.3011999999999999</v>
      </c>
      <c r="BA182">
        <v>-5.9992999999999999</v>
      </c>
    </row>
    <row r="183" spans="1:53">
      <c r="A183">
        <v>201509</v>
      </c>
      <c r="B183">
        <v>3.5116999999999998</v>
      </c>
      <c r="C183">
        <v>-10.053800000000001</v>
      </c>
      <c r="D183">
        <v>-7.3345000000000002</v>
      </c>
      <c r="E183">
        <v>-7.0713999999999997</v>
      </c>
      <c r="F183">
        <v>-2.4645999999999999</v>
      </c>
      <c r="G183">
        <v>-6.1540999999999997</v>
      </c>
      <c r="H183">
        <v>-4.4370000000000003</v>
      </c>
      <c r="I183">
        <v>-3.5752999999999999</v>
      </c>
      <c r="J183">
        <v>21.9269</v>
      </c>
      <c r="K183">
        <v>-4.7211999999999996</v>
      </c>
      <c r="L183">
        <v>-0.85050000000000003</v>
      </c>
      <c r="M183">
        <v>1.9395</v>
      </c>
      <c r="N183">
        <v>2.4537</v>
      </c>
      <c r="O183">
        <v>-38.539000000000001</v>
      </c>
      <c r="P183">
        <v>-0.46450000000000002</v>
      </c>
      <c r="Q183">
        <v>-5.4336000000000002</v>
      </c>
      <c r="R183">
        <v>-10.5123</v>
      </c>
      <c r="S183">
        <v>-11.1945</v>
      </c>
      <c r="T183">
        <v>-1.9380999999999999</v>
      </c>
      <c r="U183">
        <v>-5.5545</v>
      </c>
      <c r="V183">
        <v>-17.591000000000001</v>
      </c>
      <c r="W183">
        <v>-6.1459999999999999</v>
      </c>
      <c r="X183">
        <v>0.51790000000000003</v>
      </c>
      <c r="Y183">
        <v>-2.2376999999999998</v>
      </c>
      <c r="Z183">
        <v>1.2807999999999999</v>
      </c>
      <c r="AA183">
        <v>0.19939999999999999</v>
      </c>
      <c r="AB183">
        <v>-23.103300000000001</v>
      </c>
      <c r="AC183">
        <v>-0.91539999999999999</v>
      </c>
      <c r="AD183">
        <v>-0.61299999999999999</v>
      </c>
      <c r="AE183">
        <v>-5.048</v>
      </c>
      <c r="AF183">
        <v>7.4255000000000004</v>
      </c>
      <c r="AG183">
        <v>-6.8750999999999998</v>
      </c>
      <c r="AH183">
        <v>-18.814299999999999</v>
      </c>
      <c r="AI183">
        <v>-3.4815</v>
      </c>
      <c r="AJ183">
        <v>-8.1486009999999993</v>
      </c>
      <c r="AK183">
        <v>-1.9148000000000001</v>
      </c>
      <c r="AL183">
        <v>-7.1679009999999996</v>
      </c>
      <c r="AM183">
        <v>-2.3978000000000002</v>
      </c>
      <c r="AN183">
        <v>-8.4432989999999997</v>
      </c>
      <c r="AO183">
        <v>-10.9312</v>
      </c>
      <c r="AP183">
        <v>1.1668000000000001</v>
      </c>
      <c r="AQ183">
        <v>-12.4941</v>
      </c>
      <c r="AR183">
        <v>-5.1776</v>
      </c>
      <c r="AS183">
        <v>0.98460000000000003</v>
      </c>
      <c r="AT183">
        <v>-3.6381999999999999</v>
      </c>
      <c r="AU183">
        <v>-6.8599999999999994E-2</v>
      </c>
      <c r="AV183">
        <v>-18.843499999999999</v>
      </c>
      <c r="AW183">
        <v>7.3491</v>
      </c>
      <c r="AX183">
        <v>1.4524999999999999</v>
      </c>
      <c r="AY183">
        <v>-16.769500000000001</v>
      </c>
      <c r="BA183">
        <v>-3.3734999999999999</v>
      </c>
    </row>
    <row r="184" spans="1:53">
      <c r="A184">
        <v>201510</v>
      </c>
      <c r="B184">
        <v>15.306900000000001</v>
      </c>
      <c r="C184">
        <v>8.0551999999999992</v>
      </c>
      <c r="D184">
        <v>16.505800000000001</v>
      </c>
      <c r="E184">
        <v>1.2298</v>
      </c>
      <c r="F184">
        <v>-15.886200000000001</v>
      </c>
      <c r="G184">
        <v>7.0034000000000001</v>
      </c>
      <c r="H184">
        <v>8.3554999999999993</v>
      </c>
      <c r="I184">
        <v>4.3539000000000003</v>
      </c>
      <c r="J184">
        <v>6.1189999999999998</v>
      </c>
      <c r="K184">
        <v>8.2735000000000003</v>
      </c>
      <c r="L184">
        <v>0.88539999999999996</v>
      </c>
      <c r="M184">
        <v>2.9234</v>
      </c>
      <c r="N184">
        <v>9.6560000000000006</v>
      </c>
      <c r="O184">
        <v>13.114800000000001</v>
      </c>
      <c r="P184">
        <v>-5.8299999999999998E-2</v>
      </c>
      <c r="Q184">
        <v>9.0439000000000007</v>
      </c>
      <c r="R184">
        <v>13.487399999999999</v>
      </c>
      <c r="S184">
        <v>11.9841</v>
      </c>
      <c r="T184">
        <v>4.7512999999999996</v>
      </c>
      <c r="U184">
        <v>6.1840999999999999</v>
      </c>
      <c r="V184">
        <v>6.2434000000000003</v>
      </c>
      <c r="W184">
        <v>-2.7284999999999999</v>
      </c>
      <c r="X184">
        <v>6.3884999999999996</v>
      </c>
      <c r="Y184">
        <v>7.7641</v>
      </c>
      <c r="Z184">
        <v>9.6838999999999995</v>
      </c>
      <c r="AA184">
        <v>12.616899999999999</v>
      </c>
      <c r="AB184">
        <v>11.8172</v>
      </c>
      <c r="AC184">
        <v>8.4475999999999996</v>
      </c>
      <c r="AD184">
        <v>8.4880999999999993</v>
      </c>
      <c r="AE184">
        <v>1.6002000000000001</v>
      </c>
      <c r="AF184">
        <v>6.4905999999999997</v>
      </c>
      <c r="AG184">
        <v>10.427199999999999</v>
      </c>
      <c r="AH184">
        <v>9.5131999999999994</v>
      </c>
      <c r="AI184">
        <v>12.5806</v>
      </c>
      <c r="AJ184">
        <v>10.91</v>
      </c>
      <c r="AK184">
        <v>-0.20669999999999999</v>
      </c>
      <c r="AL184">
        <v>12.8926</v>
      </c>
      <c r="AM184">
        <v>0.87320010000000003</v>
      </c>
      <c r="AN184">
        <v>6.2119999999999997</v>
      </c>
      <c r="AO184">
        <v>19.3506</v>
      </c>
      <c r="AP184">
        <v>9.2360000000000007</v>
      </c>
      <c r="AQ184">
        <v>13.049300000000001</v>
      </c>
      <c r="AR184">
        <v>9.991301</v>
      </c>
      <c r="AS184">
        <v>6.5768000000000004</v>
      </c>
      <c r="AT184">
        <v>-3.4943</v>
      </c>
      <c r="AU184">
        <v>6.25</v>
      </c>
      <c r="AV184">
        <v>-2.4861</v>
      </c>
      <c r="AW184">
        <v>4.5911</v>
      </c>
      <c r="AX184">
        <v>-0.65329999999999999</v>
      </c>
      <c r="AY184">
        <v>2.0070999999999999</v>
      </c>
      <c r="BA184">
        <v>7.3959999999999999</v>
      </c>
    </row>
    <row r="185" spans="1:53">
      <c r="A185">
        <v>201511</v>
      </c>
      <c r="B185">
        <v>2.4683000000000002</v>
      </c>
      <c r="C185">
        <v>4.7161</v>
      </c>
      <c r="D185">
        <v>3.7282999999999999</v>
      </c>
      <c r="E185">
        <v>2.6385999999999998</v>
      </c>
      <c r="F185">
        <v>-6.5998000000000001</v>
      </c>
      <c r="G185">
        <v>5.6569000000000003</v>
      </c>
      <c r="H185">
        <v>0.52659999999999996</v>
      </c>
      <c r="I185">
        <v>4.6837</v>
      </c>
      <c r="J185">
        <v>4.9261999999999997</v>
      </c>
      <c r="K185">
        <v>6.4092000000000002</v>
      </c>
      <c r="L185">
        <v>4.0934999999999997</v>
      </c>
      <c r="M185">
        <v>13.052300000000001</v>
      </c>
      <c r="N185">
        <v>-6.7606000000000002</v>
      </c>
      <c r="O185">
        <v>-18.840599999999998</v>
      </c>
      <c r="P185">
        <v>6.5564</v>
      </c>
      <c r="Q185">
        <v>-3.0503</v>
      </c>
      <c r="R185">
        <v>1.7571000000000001</v>
      </c>
      <c r="S185">
        <v>0.26790000000000003</v>
      </c>
      <c r="T185">
        <v>19.517700000000001</v>
      </c>
      <c r="U185">
        <v>-1.4802999999999999</v>
      </c>
      <c r="V185">
        <v>0.69720000000000004</v>
      </c>
      <c r="W185">
        <v>-26.087</v>
      </c>
      <c r="X185">
        <v>-7.2154999999999996</v>
      </c>
      <c r="Y185">
        <v>5.7567000000000004</v>
      </c>
      <c r="Z185">
        <v>9.7694010000000002</v>
      </c>
      <c r="AA185">
        <v>-2.7568000000000001</v>
      </c>
      <c r="AB185">
        <v>2.3927999999999998</v>
      </c>
      <c r="AC185">
        <v>-4.9333</v>
      </c>
      <c r="AD185">
        <v>10.136699999999999</v>
      </c>
      <c r="AE185">
        <v>2.5592999999999999</v>
      </c>
      <c r="AF185">
        <v>-7.2900000000000006E-2</v>
      </c>
      <c r="AG185">
        <v>1.921</v>
      </c>
      <c r="AH185">
        <v>16.352900000000002</v>
      </c>
      <c r="AI185">
        <v>-7.3196000000000003</v>
      </c>
      <c r="AJ185">
        <v>0.41170000000000001</v>
      </c>
      <c r="AK185">
        <v>-5.5814000000000004</v>
      </c>
      <c r="AL185">
        <v>2.0916000000000001</v>
      </c>
      <c r="AM185">
        <v>13.417</v>
      </c>
      <c r="AN185">
        <v>2.3816999999999999</v>
      </c>
      <c r="AO185">
        <v>-4.4614000000000003</v>
      </c>
      <c r="AP185">
        <v>1.8149999999999999</v>
      </c>
      <c r="AQ185">
        <v>9.7304999999999993</v>
      </c>
      <c r="AR185">
        <v>10.7521</v>
      </c>
      <c r="AS185">
        <v>2.5116000000000001</v>
      </c>
      <c r="AT185">
        <v>12.3536</v>
      </c>
      <c r="AU185">
        <v>1.9069</v>
      </c>
      <c r="AV185">
        <v>32.187600000000003</v>
      </c>
      <c r="AW185">
        <v>-1.0465</v>
      </c>
      <c r="AX185">
        <v>-4.0366999999999997</v>
      </c>
      <c r="AY185">
        <v>-13.349500000000001</v>
      </c>
      <c r="BA185">
        <v>0.2442</v>
      </c>
    </row>
    <row r="186" spans="1:53">
      <c r="A186">
        <v>201512</v>
      </c>
      <c r="B186">
        <v>-5.6951000000000001</v>
      </c>
      <c r="C186">
        <v>5.0266999999999999</v>
      </c>
      <c r="D186">
        <v>-17.372199999999999</v>
      </c>
      <c r="E186">
        <v>-14.333299999999999</v>
      </c>
      <c r="F186">
        <v>-2.9803000000000002</v>
      </c>
      <c r="G186">
        <v>3.2320000000000002</v>
      </c>
      <c r="H186">
        <v>1.6587000000000001</v>
      </c>
      <c r="I186">
        <v>-2.0973999999999999</v>
      </c>
      <c r="J186">
        <v>2.0537000000000001</v>
      </c>
      <c r="K186">
        <v>-7.4997999999999996</v>
      </c>
      <c r="L186">
        <v>1.3460000000000001</v>
      </c>
      <c r="M186">
        <v>6.66</v>
      </c>
      <c r="N186">
        <v>4.4028999999999998</v>
      </c>
      <c r="O186">
        <v>-29.464300000000001</v>
      </c>
      <c r="P186">
        <v>5.8392999999999997</v>
      </c>
      <c r="Q186">
        <v>1.6941999999999999</v>
      </c>
      <c r="R186">
        <v>-0.44280000000000003</v>
      </c>
      <c r="S186">
        <v>-2.23E-2</v>
      </c>
      <c r="T186">
        <v>-11.014099999999999</v>
      </c>
      <c r="U186">
        <v>-2.1074000000000002</v>
      </c>
      <c r="V186">
        <v>-15.2324</v>
      </c>
      <c r="W186">
        <v>-14.611000000000001</v>
      </c>
      <c r="X186">
        <v>2.7968000000000002</v>
      </c>
      <c r="Y186">
        <v>2.92E-2</v>
      </c>
      <c r="Z186">
        <v>-1.6003000000000001</v>
      </c>
      <c r="AA186">
        <v>-0.96020000000000005</v>
      </c>
      <c r="AB186">
        <v>-9.7655989999999999</v>
      </c>
      <c r="AC186">
        <v>-3.581</v>
      </c>
      <c r="AD186">
        <v>4.7557999999999998</v>
      </c>
      <c r="AE186">
        <v>5.1398999999999999</v>
      </c>
      <c r="AF186">
        <v>0.42970000000000003</v>
      </c>
      <c r="AG186">
        <v>2.6015000000000001</v>
      </c>
      <c r="AH186">
        <v>5.3996000000000004</v>
      </c>
      <c r="AI186">
        <v>-5.4576000000000002</v>
      </c>
      <c r="AJ186">
        <v>-7.4535</v>
      </c>
      <c r="AK186">
        <v>6.0121000000000002</v>
      </c>
      <c r="AL186">
        <v>-2.8395000000000001</v>
      </c>
      <c r="AM186">
        <v>-3.6543999999999999</v>
      </c>
      <c r="AN186">
        <v>-0.62329999999999997</v>
      </c>
      <c r="AO186">
        <v>-28.098199999999999</v>
      </c>
      <c r="AP186">
        <v>-13.521699999999999</v>
      </c>
      <c r="AQ186">
        <v>-29.9283</v>
      </c>
      <c r="AR186">
        <v>0.25109999999999999</v>
      </c>
      <c r="AS186">
        <v>-9.5894999999999992</v>
      </c>
      <c r="AT186">
        <v>1.4218</v>
      </c>
      <c r="AU186">
        <v>-1.0676000000000001</v>
      </c>
      <c r="AV186">
        <v>-12.347200000000001</v>
      </c>
      <c r="AW186">
        <v>1.3734</v>
      </c>
      <c r="AX186">
        <v>5.3571</v>
      </c>
      <c r="AY186">
        <v>-8.8955000000000002</v>
      </c>
      <c r="BA186">
        <v>-2.2261000000000002</v>
      </c>
    </row>
  </sheetData>
  <sortState columnSort="1" ref="B5:AY186">
    <sortCondition ref="B5:AY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9F28-E081-4F4A-81F2-DF23C771620E}">
  <dimension ref="A1:Y182"/>
  <sheetViews>
    <sheetView tabSelected="1" topLeftCell="D1" workbookViewId="0">
      <selection activeCell="S15" sqref="S15"/>
    </sheetView>
  </sheetViews>
  <sheetFormatPr baseColWidth="10" defaultRowHeight="12"/>
  <sheetData>
    <row r="1" spans="1: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25">
      <c r="A2" s="2" t="s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12</v>
      </c>
      <c r="G2" s="2" t="s">
        <v>4</v>
      </c>
      <c r="H2" s="2" t="s">
        <v>6</v>
      </c>
      <c r="I2" s="2" t="s">
        <v>22</v>
      </c>
      <c r="J2" s="2" t="s">
        <v>23</v>
      </c>
      <c r="K2" s="2" t="s">
        <v>15</v>
      </c>
      <c r="L2" s="2" t="s">
        <v>2</v>
      </c>
      <c r="M2" s="2"/>
      <c r="N2" s="21" t="s">
        <v>54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12</v>
      </c>
      <c r="T2" s="2" t="s">
        <v>4</v>
      </c>
      <c r="U2" s="2" t="s">
        <v>6</v>
      </c>
      <c r="V2" s="2" t="s">
        <v>22</v>
      </c>
      <c r="W2" s="2" t="s">
        <v>23</v>
      </c>
      <c r="X2" s="2" t="s">
        <v>15</v>
      </c>
      <c r="Y2" s="2" t="s">
        <v>2</v>
      </c>
    </row>
    <row r="3" spans="1:25">
      <c r="A3" s="1">
        <v>200101</v>
      </c>
      <c r="B3" s="1">
        <v>-7.5012999999999996</v>
      </c>
      <c r="C3" s="1">
        <v>-1.4705999999999999</v>
      </c>
      <c r="D3" s="1">
        <v>10.8462</v>
      </c>
      <c r="E3" s="1">
        <v>-0.51129999999999998</v>
      </c>
      <c r="F3" s="1">
        <v>116.61539999999999</v>
      </c>
      <c r="G3" s="1">
        <v>-4.3413000000000004</v>
      </c>
      <c r="H3" s="1">
        <v>3.2332999999999998</v>
      </c>
      <c r="I3" s="1">
        <v>-1.2126999999999999</v>
      </c>
      <c r="J3" s="1">
        <v>-13.4008</v>
      </c>
      <c r="K3" s="1">
        <v>-5.0026000000000002</v>
      </c>
      <c r="L3">
        <v>3.9599000000000002</v>
      </c>
      <c r="N3" s="20" t="s">
        <v>63</v>
      </c>
      <c r="O3" s="22">
        <f>SLOPE(B3:B182,$L$3:$L$182)</f>
        <v>1.3995264164380692</v>
      </c>
      <c r="P3" s="22">
        <f t="shared" ref="P3:Y3" si="0">SLOPE(C3:C182,$L$3:$L$182)</f>
        <v>1.3992586045916384</v>
      </c>
      <c r="Q3" s="22">
        <f t="shared" si="0"/>
        <v>2.5154380580299871</v>
      </c>
      <c r="R3" s="22">
        <f t="shared" si="0"/>
        <v>1.2665334788488725</v>
      </c>
      <c r="S3" s="22">
        <f t="shared" si="0"/>
        <v>1.5840361537619947</v>
      </c>
      <c r="T3" s="22">
        <f t="shared" si="0"/>
        <v>0.6486658009819174</v>
      </c>
      <c r="U3" s="22">
        <f t="shared" si="0"/>
        <v>1.5545324009269856</v>
      </c>
      <c r="V3" s="22">
        <f t="shared" si="0"/>
        <v>0.72106158037884427</v>
      </c>
      <c r="W3" s="22">
        <f t="shared" si="0"/>
        <v>0.72389952839654792</v>
      </c>
      <c r="X3" s="22">
        <f t="shared" si="0"/>
        <v>1.1185119952394931</v>
      </c>
      <c r="Y3">
        <f t="shared" si="0"/>
        <v>1</v>
      </c>
    </row>
    <row r="4" spans="1:25">
      <c r="A4" s="1">
        <v>200102</v>
      </c>
      <c r="B4" s="1">
        <v>-32.534199999999998</v>
      </c>
      <c r="C4" s="1">
        <v>-13.4328</v>
      </c>
      <c r="D4" s="1">
        <v>-25.399000000000001</v>
      </c>
      <c r="E4" s="1">
        <v>-4.9214000000000002</v>
      </c>
      <c r="F4" s="1">
        <v>-21.9697</v>
      </c>
      <c r="G4" s="1">
        <v>6.5057999999999998</v>
      </c>
      <c r="H4" s="1">
        <v>-10.0671</v>
      </c>
      <c r="I4" s="1">
        <v>-1.365</v>
      </c>
      <c r="J4" s="1">
        <v>-3.4723000000000002</v>
      </c>
      <c r="K4" s="1">
        <v>-6.4314</v>
      </c>
      <c r="L4">
        <v>-9.9099009999999996</v>
      </c>
      <c r="N4" s="20" t="s">
        <v>64</v>
      </c>
      <c r="O4" s="22">
        <f>INTERCEPT(B3:B182,$L$3:$L$182)</f>
        <v>-9.8728027540658236E-2</v>
      </c>
      <c r="P4" s="22">
        <f t="shared" ref="P4:Y4" si="1">INTERCEPT(C3:C182,$L$3:$L$182)</f>
        <v>2.5118151833778128</v>
      </c>
      <c r="Q4" s="22">
        <f t="shared" si="1"/>
        <v>-1.42566383712954</v>
      </c>
      <c r="R4" s="22">
        <f t="shared" si="1"/>
        <v>-3.7398215992248129E-3</v>
      </c>
      <c r="S4" s="22">
        <f t="shared" si="1"/>
        <v>2.1986423355799656</v>
      </c>
      <c r="T4" s="22">
        <f t="shared" si="1"/>
        <v>0.33537365445498463</v>
      </c>
      <c r="U4" s="22">
        <f t="shared" si="1"/>
        <v>0.76895215592780852</v>
      </c>
      <c r="V4" s="22">
        <f t="shared" si="1"/>
        <v>0.19958782336926312</v>
      </c>
      <c r="W4" s="22">
        <f t="shared" si="1"/>
        <v>0.53819130341099131</v>
      </c>
      <c r="X4" s="22">
        <f t="shared" si="1"/>
        <v>0.33347903695196368</v>
      </c>
      <c r="Y4" s="22">
        <f t="shared" si="1"/>
        <v>0</v>
      </c>
    </row>
    <row r="5" spans="1:25">
      <c r="A5" s="1">
        <v>200103</v>
      </c>
      <c r="B5" s="1">
        <v>4.8392999999999997</v>
      </c>
      <c r="C5" s="1">
        <v>-32.758600000000001</v>
      </c>
      <c r="D5" s="1">
        <v>-37.860500000000002</v>
      </c>
      <c r="E5" s="1">
        <v>-7.3723999999999998</v>
      </c>
      <c r="F5" s="1">
        <v>15.534000000000001</v>
      </c>
      <c r="G5" s="1">
        <v>-4.6501999999999999</v>
      </c>
      <c r="H5" s="1">
        <v>-41.044800000000002</v>
      </c>
      <c r="I5" s="1">
        <v>-2.6570999999999998</v>
      </c>
      <c r="J5" s="1">
        <v>-2.2553999999999998</v>
      </c>
      <c r="K5" s="1">
        <v>10.630800000000001</v>
      </c>
      <c r="L5">
        <v>-7.0389999999999997</v>
      </c>
      <c r="N5" s="20" t="s">
        <v>65</v>
      </c>
      <c r="O5" s="27">
        <f>RSQ(B3:B182,$L$3:$L$182)</f>
        <v>0.44042306695825956</v>
      </c>
      <c r="P5" s="27">
        <f t="shared" ref="P5:Y5" si="2">RSQ(C3:C182,$L$3:$L$182)</f>
        <v>0.12968598471753406</v>
      </c>
      <c r="Q5" s="27">
        <f t="shared" si="2"/>
        <v>0.35947403756478363</v>
      </c>
      <c r="R5" s="27">
        <f t="shared" si="2"/>
        <v>0.32038380459863575</v>
      </c>
      <c r="S5" s="27">
        <f t="shared" si="2"/>
        <v>0.17954427148832011</v>
      </c>
      <c r="T5" s="27">
        <f t="shared" si="2"/>
        <v>0.19394381368260735</v>
      </c>
      <c r="U5" s="27">
        <f t="shared" si="2"/>
        <v>0.26557278857266675</v>
      </c>
      <c r="V5" s="27">
        <f t="shared" si="2"/>
        <v>0.17603628433202267</v>
      </c>
      <c r="W5" s="27">
        <f t="shared" si="2"/>
        <v>0.18162881575630399</v>
      </c>
      <c r="X5" s="27">
        <f t="shared" si="2"/>
        <v>0.3130049594070734</v>
      </c>
      <c r="Y5">
        <f t="shared" si="2"/>
        <v>1.0000000000000004</v>
      </c>
    </row>
    <row r="6" spans="1:25">
      <c r="A6" s="1">
        <v>200104</v>
      </c>
      <c r="B6" s="1">
        <v>24.9879</v>
      </c>
      <c r="C6" s="1">
        <v>35.384599999999999</v>
      </c>
      <c r="D6" s="1">
        <v>31.880199999999999</v>
      </c>
      <c r="E6" s="1">
        <v>8.2071000000000005</v>
      </c>
      <c r="F6" s="1">
        <v>11.764699999999999</v>
      </c>
      <c r="G6" s="1">
        <v>4.4961000000000002</v>
      </c>
      <c r="H6" s="1">
        <v>65.333299999999994</v>
      </c>
      <c r="I6" s="1">
        <v>1.3648</v>
      </c>
      <c r="J6" s="1">
        <v>-20.5379</v>
      </c>
      <c r="K6" s="1">
        <v>-1.2811999999999999</v>
      </c>
      <c r="L6">
        <v>8.3831000000000007</v>
      </c>
    </row>
    <row r="7" spans="1:25">
      <c r="A7" s="1">
        <v>200105</v>
      </c>
      <c r="B7" s="1">
        <v>-11.8346</v>
      </c>
      <c r="C7" s="1">
        <v>-2.2726999999999999</v>
      </c>
      <c r="D7" s="1">
        <v>-1.6527000000000001</v>
      </c>
      <c r="E7" s="1">
        <v>0.57269999999999999</v>
      </c>
      <c r="F7" s="1">
        <v>-18.984999999999999</v>
      </c>
      <c r="G7" s="1">
        <v>6.8101000000000003</v>
      </c>
      <c r="H7" s="1">
        <v>-32.217199999999998</v>
      </c>
      <c r="I7" s="1">
        <v>2.0609999999999999</v>
      </c>
      <c r="J7" s="1">
        <v>0.2019</v>
      </c>
      <c r="K7" s="1">
        <v>17.466999999999999</v>
      </c>
      <c r="L7">
        <v>1.0458000000000001</v>
      </c>
    </row>
    <row r="8" spans="1:25">
      <c r="A8" s="1">
        <v>200106</v>
      </c>
      <c r="B8" s="1">
        <v>-6.5064000000000002</v>
      </c>
      <c r="C8" s="1">
        <v>109.45740000000001</v>
      </c>
      <c r="D8" s="1">
        <v>-29.8246</v>
      </c>
      <c r="E8" s="1">
        <v>-14.974600000000001</v>
      </c>
      <c r="F8" s="1">
        <v>-8.3527000000000005</v>
      </c>
      <c r="G8" s="1">
        <v>-4.1185999999999998</v>
      </c>
      <c r="H8" s="1">
        <v>-1.2048000000000001</v>
      </c>
      <c r="I8" s="1">
        <v>1.5214000000000001</v>
      </c>
      <c r="J8" s="1">
        <v>-3.3140999999999998</v>
      </c>
      <c r="K8" s="1">
        <v>-0.61019999999999996</v>
      </c>
      <c r="L8">
        <v>-1.7554000000000001</v>
      </c>
    </row>
    <row r="9" spans="1:25">
      <c r="A9" s="1">
        <v>200107</v>
      </c>
      <c r="B9" s="1">
        <v>8.2171000000000003</v>
      </c>
      <c r="C9" s="1">
        <v>-31.976299999999998</v>
      </c>
      <c r="D9" s="1">
        <v>-12.7895</v>
      </c>
      <c r="E9" s="1">
        <v>6.2089999999999996</v>
      </c>
      <c r="F9" s="1">
        <v>-11.139200000000001</v>
      </c>
      <c r="G9" s="1">
        <v>6.7100999999999997</v>
      </c>
      <c r="H9" s="1">
        <v>-40.5488</v>
      </c>
      <c r="I9" s="1">
        <v>1.2806999999999999</v>
      </c>
      <c r="J9" s="1">
        <v>0.21920000000000001</v>
      </c>
      <c r="K9" s="1">
        <v>-8.7442010000000003</v>
      </c>
      <c r="L9">
        <v>-1.8293999999999999</v>
      </c>
    </row>
    <row r="10" spans="1:25">
      <c r="A10" s="1">
        <v>200108</v>
      </c>
      <c r="B10" s="1">
        <v>-4.0579999999999998</v>
      </c>
      <c r="C10" s="1">
        <v>-0.87050000000000005</v>
      </c>
      <c r="D10" s="1">
        <v>-48.340400000000002</v>
      </c>
      <c r="E10" s="1">
        <v>-7.0967000000000002</v>
      </c>
      <c r="F10" s="1">
        <v>-9.4016999999999999</v>
      </c>
      <c r="G10" s="1">
        <v>-0.93710009999999999</v>
      </c>
      <c r="H10" s="1">
        <v>4.5128000000000004</v>
      </c>
      <c r="I10" s="1">
        <v>-0.35220000000000001</v>
      </c>
      <c r="J10" s="1">
        <v>-7.5263999999999998</v>
      </c>
      <c r="K10" s="1">
        <v>-1.6616</v>
      </c>
      <c r="L10">
        <v>-5.8979999999999997</v>
      </c>
    </row>
    <row r="11" spans="1:25">
      <c r="A11" s="1">
        <v>200109</v>
      </c>
      <c r="B11" s="1">
        <v>-24.531700000000001</v>
      </c>
      <c r="C11" s="1">
        <v>-31.503799999999998</v>
      </c>
      <c r="D11" s="1">
        <v>-39.8949</v>
      </c>
      <c r="E11" s="1">
        <v>-12.1129</v>
      </c>
      <c r="F11" s="1">
        <v>-31.760999999999999</v>
      </c>
      <c r="G11" s="1">
        <v>1.419</v>
      </c>
      <c r="H11" s="1">
        <v>-11.678100000000001</v>
      </c>
      <c r="I11" s="1">
        <v>-0.8972</v>
      </c>
      <c r="J11" s="1">
        <v>-2.8077999999999999</v>
      </c>
      <c r="K11" s="1">
        <v>-10.018700000000001</v>
      </c>
      <c r="L11">
        <v>-9.1487999999999996</v>
      </c>
    </row>
    <row r="12" spans="1:25">
      <c r="A12" s="1">
        <v>200110</v>
      </c>
      <c r="B12" s="1">
        <v>12.1347</v>
      </c>
      <c r="C12" s="1">
        <v>47.435899999999997</v>
      </c>
      <c r="D12" s="1">
        <v>58.017499999999998</v>
      </c>
      <c r="E12" s="1">
        <v>23.7651</v>
      </c>
      <c r="F12" s="1">
        <v>54.377899999999997</v>
      </c>
      <c r="G12" s="1">
        <v>-9.2494999999999994</v>
      </c>
      <c r="H12" s="1">
        <v>30</v>
      </c>
      <c r="I12" s="1">
        <v>-11.2209</v>
      </c>
      <c r="J12" s="1">
        <v>10.5556</v>
      </c>
      <c r="K12" s="1">
        <v>-3.7732000000000001</v>
      </c>
      <c r="L12">
        <v>2.7833000000000001</v>
      </c>
    </row>
    <row r="13" spans="1:25">
      <c r="A13" s="1">
        <v>200111</v>
      </c>
      <c r="B13" s="1">
        <v>14.5052</v>
      </c>
      <c r="C13" s="1">
        <v>3.9131</v>
      </c>
      <c r="D13" s="1">
        <v>9.1636000000000006</v>
      </c>
      <c r="E13" s="1">
        <v>-7.6612010000000001</v>
      </c>
      <c r="F13" s="1">
        <v>40.597000000000001</v>
      </c>
      <c r="G13" s="1">
        <v>1.8029999999999999</v>
      </c>
      <c r="H13" s="1">
        <v>-6.9230999999999998</v>
      </c>
      <c r="I13" s="1">
        <v>6.3863000000000003</v>
      </c>
      <c r="J13" s="1">
        <v>15.045199999999999</v>
      </c>
      <c r="K13" s="1">
        <v>11.7994</v>
      </c>
      <c r="L13">
        <v>7.8780000000000001</v>
      </c>
    </row>
    <row r="14" spans="1:25">
      <c r="A14" s="1">
        <v>200112</v>
      </c>
      <c r="B14" s="1">
        <v>-12.6365</v>
      </c>
      <c r="C14" s="1">
        <v>4.9162999999999997</v>
      </c>
      <c r="D14" s="1">
        <v>-19.380299999999998</v>
      </c>
      <c r="E14" s="1">
        <v>10.6157</v>
      </c>
      <c r="F14" s="1">
        <v>33.121000000000002</v>
      </c>
      <c r="G14" s="1">
        <v>-5.3205</v>
      </c>
      <c r="H14" s="1">
        <v>-1.9283999999999999</v>
      </c>
      <c r="I14" s="1">
        <v>5.7393999999999998</v>
      </c>
      <c r="J14" s="1">
        <v>-6.3651</v>
      </c>
      <c r="K14" s="1">
        <v>3.6541000000000001</v>
      </c>
      <c r="L14">
        <v>1.7847999999999999</v>
      </c>
    </row>
    <row r="15" spans="1:25">
      <c r="A15" s="1">
        <v>200201</v>
      </c>
      <c r="B15" s="1">
        <v>11.5402</v>
      </c>
      <c r="C15" s="1">
        <v>-7.7766999999999999</v>
      </c>
      <c r="D15" s="1">
        <v>-11.2509</v>
      </c>
      <c r="E15" s="1">
        <v>-3.4823</v>
      </c>
      <c r="F15" s="1">
        <v>-0.31900000000000001</v>
      </c>
      <c r="G15" s="1">
        <v>1.9332</v>
      </c>
      <c r="H15" s="1">
        <v>-31.928799999999999</v>
      </c>
      <c r="I15" s="1">
        <v>-1.6893</v>
      </c>
      <c r="J15" s="1">
        <v>-1.367</v>
      </c>
      <c r="K15" s="1">
        <v>-3.2122999999999999</v>
      </c>
      <c r="L15">
        <v>-1.5976999999999999</v>
      </c>
    </row>
    <row r="16" spans="1:25">
      <c r="A16" s="1">
        <v>200202</v>
      </c>
      <c r="B16" s="1">
        <v>-5.9596</v>
      </c>
      <c r="C16" s="1">
        <v>-0.54049999999999998</v>
      </c>
      <c r="D16" s="1">
        <v>-38.897599999999997</v>
      </c>
      <c r="E16" s="1">
        <v>0.63919999999999999</v>
      </c>
      <c r="F16" s="1">
        <v>-7.04</v>
      </c>
      <c r="G16" s="1">
        <v>0.27310000000000001</v>
      </c>
      <c r="H16" s="1">
        <v>-14.580500000000001</v>
      </c>
      <c r="I16" s="1">
        <v>5.0227000000000004</v>
      </c>
      <c r="J16" s="1">
        <v>15.2744</v>
      </c>
      <c r="K16" s="1">
        <v>4.6658999999999997</v>
      </c>
      <c r="L16">
        <v>-2.1695000000000002</v>
      </c>
    </row>
    <row r="17" spans="1:12">
      <c r="A17" s="1">
        <v>200203</v>
      </c>
      <c r="B17" s="1">
        <v>12.7768</v>
      </c>
      <c r="C17" s="1">
        <v>2.1739000000000002</v>
      </c>
      <c r="D17" s="1">
        <v>15.9794</v>
      </c>
      <c r="E17" s="1">
        <v>8.3262</v>
      </c>
      <c r="F17" s="1">
        <v>7.2289000000000003</v>
      </c>
      <c r="G17" s="1">
        <v>7.3007</v>
      </c>
      <c r="H17" s="1">
        <v>6.4412000000000003</v>
      </c>
      <c r="I17" s="1">
        <v>2.9722</v>
      </c>
      <c r="J17" s="1">
        <v>11.5022</v>
      </c>
      <c r="K17" s="1">
        <v>-1.6346000000000001</v>
      </c>
      <c r="L17">
        <v>4.4682000000000004</v>
      </c>
    </row>
    <row r="18" spans="1:12">
      <c r="A18" s="1">
        <v>200204</v>
      </c>
      <c r="B18" s="1">
        <v>-6.4916999999999998</v>
      </c>
      <c r="C18" s="1">
        <v>7.9786999999999999</v>
      </c>
      <c r="D18" s="1">
        <v>-16.777799999999999</v>
      </c>
      <c r="E18" s="1">
        <v>-1.4902</v>
      </c>
      <c r="F18" s="1">
        <v>-0.6421</v>
      </c>
      <c r="G18" s="1">
        <v>-2.2429000000000001</v>
      </c>
      <c r="H18" s="1">
        <v>10.438700000000001</v>
      </c>
      <c r="I18" s="1">
        <v>0.60350000000000004</v>
      </c>
      <c r="J18" s="1">
        <v>-0.91890000000000005</v>
      </c>
      <c r="K18" s="1">
        <v>-3.1972999999999998</v>
      </c>
      <c r="L18">
        <v>-4.9617000000000004</v>
      </c>
    </row>
    <row r="19" spans="1:12">
      <c r="A19" s="1">
        <v>200205</v>
      </c>
      <c r="B19" s="1">
        <v>-7.3068</v>
      </c>
      <c r="C19" s="1">
        <v>-7.0936000000000003</v>
      </c>
      <c r="D19" s="1">
        <v>-24.432600000000001</v>
      </c>
      <c r="E19" s="1">
        <v>-2.4283000000000001</v>
      </c>
      <c r="F19" s="1">
        <v>-25.686599999999999</v>
      </c>
      <c r="G19" s="1">
        <v>-4.0980999999999996</v>
      </c>
      <c r="H19" s="1">
        <v>-38.356200000000001</v>
      </c>
      <c r="I19" s="1">
        <v>-1.3129999999999999</v>
      </c>
      <c r="J19" s="1">
        <v>0.1421</v>
      </c>
      <c r="K19" s="1">
        <v>4.4436999999999998</v>
      </c>
      <c r="L19">
        <v>-1.0523</v>
      </c>
    </row>
    <row r="20" spans="1:12">
      <c r="A20" s="1">
        <v>200206</v>
      </c>
      <c r="B20" s="1">
        <v>-17.3352</v>
      </c>
      <c r="C20" s="1">
        <v>-10.180300000000001</v>
      </c>
      <c r="D20" s="1">
        <v>-25.971699999999998</v>
      </c>
      <c r="E20" s="1">
        <v>-9.1677999999999997</v>
      </c>
      <c r="F20" s="1">
        <v>-29.347799999999999</v>
      </c>
      <c r="G20" s="1">
        <v>-7.5609000000000002</v>
      </c>
      <c r="H20" s="1">
        <v>-12.666700000000001</v>
      </c>
      <c r="I20" s="1">
        <v>2.7141999999999999</v>
      </c>
      <c r="J20" s="1">
        <v>-6.6527000000000003</v>
      </c>
      <c r="K20" s="1">
        <v>-8.4257000000000009</v>
      </c>
      <c r="L20">
        <v>-7.0248999999999997</v>
      </c>
    </row>
    <row r="21" spans="1:12">
      <c r="A21" s="1">
        <v>200207</v>
      </c>
      <c r="B21" s="1">
        <v>-2.2309999999999999</v>
      </c>
      <c r="C21" s="1">
        <v>-17.355399999999999</v>
      </c>
      <c r="D21" s="1">
        <v>-3.8186</v>
      </c>
      <c r="E21" s="1">
        <v>-19.4953</v>
      </c>
      <c r="F21" s="1">
        <v>36.615400000000001</v>
      </c>
      <c r="G21" s="1">
        <v>-6.2042000000000002</v>
      </c>
      <c r="H21" s="1">
        <v>-41.4758</v>
      </c>
      <c r="I21" s="1">
        <v>-3.3420000000000001</v>
      </c>
      <c r="J21" s="1">
        <v>-3.0337000000000001</v>
      </c>
      <c r="K21" s="1">
        <v>-7.6711999999999998</v>
      </c>
      <c r="L21">
        <v>-8.1151999999999997</v>
      </c>
    </row>
    <row r="22" spans="1:12">
      <c r="A22" s="1">
        <v>200208</v>
      </c>
      <c r="B22" s="1">
        <v>-14.902799999999999</v>
      </c>
      <c r="C22" s="1">
        <v>5.4286000000000003</v>
      </c>
      <c r="D22" s="1">
        <v>0.71960000000000002</v>
      </c>
      <c r="E22" s="1">
        <v>3.0409999999999999</v>
      </c>
      <c r="F22" s="1">
        <v>-8.7837999999999994</v>
      </c>
      <c r="G22" s="1">
        <v>12.5694</v>
      </c>
      <c r="H22" s="1">
        <v>0</v>
      </c>
      <c r="I22" s="1">
        <v>2.7823000000000002</v>
      </c>
      <c r="J22" s="1">
        <v>-0.25659999999999999</v>
      </c>
      <c r="K22" s="1">
        <v>-2.9302999999999999</v>
      </c>
      <c r="L22">
        <v>0.79790000000000005</v>
      </c>
    </row>
    <row r="23" spans="1:12">
      <c r="A23" s="1">
        <v>200209</v>
      </c>
      <c r="B23" s="1">
        <v>-25.025400000000001</v>
      </c>
      <c r="C23" s="1">
        <v>8.2655999999999992</v>
      </c>
      <c r="D23" s="1">
        <v>-26.8293</v>
      </c>
      <c r="E23" s="1">
        <v>5.5636000000000001</v>
      </c>
      <c r="F23" s="1">
        <v>16.049399999999999</v>
      </c>
      <c r="G23" s="1">
        <v>-4.0330000000000004</v>
      </c>
      <c r="H23" s="1">
        <v>-5.6521999999999997</v>
      </c>
      <c r="I23" s="1">
        <v>-7.9105999999999996</v>
      </c>
      <c r="J23" s="1">
        <v>-6.2447999999999997</v>
      </c>
      <c r="K23" s="1">
        <v>-7.3296000000000001</v>
      </c>
      <c r="L23">
        <v>-9.9920000000000009</v>
      </c>
    </row>
    <row r="24" spans="1:12">
      <c r="A24" s="1">
        <v>200210</v>
      </c>
      <c r="B24" s="1">
        <v>7.5236999999999998</v>
      </c>
      <c r="C24" s="1">
        <v>-16.145199999999999</v>
      </c>
      <c r="D24" s="1">
        <v>23.9057</v>
      </c>
      <c r="E24" s="1">
        <v>0.46500000000000002</v>
      </c>
      <c r="F24" s="1">
        <v>31.702100000000002</v>
      </c>
      <c r="G24" s="1">
        <v>11.270099999999999</v>
      </c>
      <c r="H24" s="1">
        <v>61.290300000000002</v>
      </c>
      <c r="I24" s="1">
        <v>4.2808000000000002</v>
      </c>
      <c r="J24" s="1">
        <v>21.6341</v>
      </c>
      <c r="K24" s="1">
        <v>-7.1902999999999997</v>
      </c>
      <c r="L24">
        <v>7.4923000000000002</v>
      </c>
    </row>
    <row r="25" spans="1:12">
      <c r="A25" s="1">
        <v>200211</v>
      </c>
      <c r="B25" s="1">
        <v>26.166499999999999</v>
      </c>
      <c r="C25" s="1">
        <v>8.9551999999999996</v>
      </c>
      <c r="D25" s="1">
        <v>80.706500000000005</v>
      </c>
      <c r="E25" s="1">
        <v>12.702199999999999</v>
      </c>
      <c r="F25" s="1">
        <v>36.5105</v>
      </c>
      <c r="G25" s="1">
        <v>-11.0822</v>
      </c>
      <c r="H25" s="1">
        <v>13.142899999999999</v>
      </c>
      <c r="I25" s="1">
        <v>4.8</v>
      </c>
      <c r="J25" s="1">
        <v>-4.9869000000000003</v>
      </c>
      <c r="K25" s="1">
        <v>13.1555</v>
      </c>
      <c r="L25">
        <v>6.1271000000000004</v>
      </c>
    </row>
    <row r="26" spans="1:12">
      <c r="A26" s="1">
        <v>200212</v>
      </c>
      <c r="B26" s="1">
        <v>-24.987500000000001</v>
      </c>
      <c r="C26" s="1">
        <v>-15.616400000000001</v>
      </c>
      <c r="D26" s="1">
        <v>-22.706800000000001</v>
      </c>
      <c r="E26" s="1">
        <v>-1.6798999999999999</v>
      </c>
      <c r="F26" s="1">
        <v>-24.378699999999998</v>
      </c>
      <c r="G26" s="1">
        <v>-3.778</v>
      </c>
      <c r="H26" s="1">
        <v>-5.3029999999999999</v>
      </c>
      <c r="I26" s="1">
        <v>-2.6322999999999999</v>
      </c>
      <c r="J26" s="1">
        <v>-5.5658000000000003</v>
      </c>
      <c r="K26" s="1">
        <v>-0.63590000000000002</v>
      </c>
      <c r="L26">
        <v>-5.3312999999999997</v>
      </c>
    </row>
    <row r="27" spans="1:12">
      <c r="A27" s="1">
        <v>200301</v>
      </c>
      <c r="B27" s="1">
        <v>6.0709</v>
      </c>
      <c r="C27" s="1">
        <v>4.0583999999999998</v>
      </c>
      <c r="D27" s="1">
        <v>12.8405</v>
      </c>
      <c r="E27" s="1">
        <v>-5.9955999999999996</v>
      </c>
      <c r="F27" s="1">
        <v>24.4131</v>
      </c>
      <c r="G27" s="1">
        <v>-1.4529000000000001</v>
      </c>
      <c r="H27" s="1">
        <v>5.3333000000000004</v>
      </c>
      <c r="I27" s="1">
        <v>-8.4887999999999995</v>
      </c>
      <c r="J27" s="1">
        <v>-1.7142999999999999</v>
      </c>
      <c r="K27" s="1">
        <v>-9.1999999999999993</v>
      </c>
      <c r="L27">
        <v>-2.3391999999999999</v>
      </c>
    </row>
    <row r="28" spans="1:12">
      <c r="A28" s="1">
        <v>200302</v>
      </c>
      <c r="B28" s="1">
        <v>5.3459000000000003</v>
      </c>
      <c r="C28" s="1">
        <v>-41.341700000000003</v>
      </c>
      <c r="D28" s="1">
        <v>-6.5517000000000003</v>
      </c>
      <c r="E28" s="1">
        <v>2.8915999999999999</v>
      </c>
      <c r="F28" s="1">
        <v>2.2642000000000002</v>
      </c>
      <c r="G28" s="1">
        <v>-1.7829999999999999</v>
      </c>
      <c r="H28" s="1">
        <v>-1.7722</v>
      </c>
      <c r="I28" s="1">
        <v>-2.1751999999999998</v>
      </c>
      <c r="J28" s="1">
        <v>-19.7591</v>
      </c>
      <c r="K28" s="1">
        <v>-6.1821000000000002</v>
      </c>
      <c r="L28">
        <v>-1.5389999999999999</v>
      </c>
    </row>
    <row r="29" spans="1:12">
      <c r="A29" s="1">
        <v>200303</v>
      </c>
      <c r="B29" s="1">
        <v>-2.2686999999999999</v>
      </c>
      <c r="C29" s="1">
        <v>71.808499999999995</v>
      </c>
      <c r="D29" s="1">
        <v>-19.372699999999998</v>
      </c>
      <c r="E29" s="1">
        <v>-3.5139</v>
      </c>
      <c r="F29" s="1">
        <v>11.4391</v>
      </c>
      <c r="G29" s="1">
        <v>-0.51490000000000002</v>
      </c>
      <c r="H29" s="1">
        <v>41.752600000000001</v>
      </c>
      <c r="I29" s="1">
        <v>-4.2644000000000002</v>
      </c>
      <c r="J29" s="1">
        <v>0.83160000000000001</v>
      </c>
      <c r="K29" s="1">
        <v>-4.6372</v>
      </c>
      <c r="L29">
        <v>1.0325</v>
      </c>
    </row>
    <row r="30" spans="1:12">
      <c r="A30" s="1">
        <v>200304</v>
      </c>
      <c r="B30" s="1">
        <v>13.080299999999999</v>
      </c>
      <c r="C30" s="1">
        <v>-4.4892000000000003</v>
      </c>
      <c r="D30" s="1">
        <v>11.670500000000001</v>
      </c>
      <c r="E30" s="1">
        <v>-6.4484000000000004</v>
      </c>
      <c r="F30" s="1">
        <v>2.9801000000000002</v>
      </c>
      <c r="G30" s="1">
        <v>-2.9664999999999999</v>
      </c>
      <c r="H30" s="1">
        <v>15.818199999999999</v>
      </c>
      <c r="I30" s="1">
        <v>4.6452</v>
      </c>
      <c r="J30" s="1">
        <v>10.3711</v>
      </c>
      <c r="K30" s="1">
        <v>15.6798</v>
      </c>
      <c r="L30">
        <v>8.2761999999999993</v>
      </c>
    </row>
    <row r="31" spans="1:12">
      <c r="A31" s="1">
        <v>200305</v>
      </c>
      <c r="B31" s="1">
        <v>10.870699999999999</v>
      </c>
      <c r="C31" s="1">
        <v>41.9773</v>
      </c>
      <c r="D31" s="1">
        <v>17.8279</v>
      </c>
      <c r="E31" s="1">
        <v>18.446400000000001</v>
      </c>
      <c r="F31" s="1">
        <v>34.190800000000003</v>
      </c>
      <c r="G31" s="1">
        <v>4.3958000000000004</v>
      </c>
      <c r="H31" s="1">
        <v>30.769200000000001</v>
      </c>
      <c r="I31" s="1">
        <v>4.8773</v>
      </c>
      <c r="J31" s="1">
        <v>3.2785000000000002</v>
      </c>
      <c r="K31" s="1">
        <v>5.4760999999999997</v>
      </c>
      <c r="L31">
        <v>6.3471000000000002</v>
      </c>
    </row>
    <row r="32" spans="1:12">
      <c r="A32" s="1">
        <v>200306</v>
      </c>
      <c r="B32" s="1">
        <v>-14.1463</v>
      </c>
      <c r="C32" s="1">
        <v>-14.4977</v>
      </c>
      <c r="D32" s="1">
        <v>-10.087</v>
      </c>
      <c r="E32" s="1">
        <v>1.5733999999999999</v>
      </c>
      <c r="F32" s="1">
        <v>-17.7316</v>
      </c>
      <c r="G32" s="1">
        <v>11.4712</v>
      </c>
      <c r="H32" s="1">
        <v>-6.7226999999999997</v>
      </c>
      <c r="I32" s="1">
        <v>0.32169999999999999</v>
      </c>
      <c r="J32" s="1">
        <v>-11.0748</v>
      </c>
      <c r="K32" s="1">
        <v>1.1736</v>
      </c>
      <c r="L32">
        <v>1.6335999999999999</v>
      </c>
    </row>
    <row r="33" spans="1:12">
      <c r="A33" s="1">
        <v>200307</v>
      </c>
      <c r="B33" s="1">
        <v>7.3367000000000004</v>
      </c>
      <c r="C33" s="1">
        <v>0.13350000000000001</v>
      </c>
      <c r="D33" s="1">
        <v>11.412000000000001</v>
      </c>
      <c r="E33" s="1">
        <v>-6.0917000000000003</v>
      </c>
      <c r="F33" s="1">
        <v>-3.3010000000000002</v>
      </c>
      <c r="G33" s="1">
        <v>-14.8523</v>
      </c>
      <c r="H33" s="1">
        <v>27.4131</v>
      </c>
      <c r="I33" s="1">
        <v>2.6821999999999999</v>
      </c>
      <c r="J33" s="1">
        <v>4.9000000000000004</v>
      </c>
      <c r="K33" s="1">
        <v>8.4974000000000007</v>
      </c>
      <c r="L33">
        <v>2.3111999999999999</v>
      </c>
    </row>
    <row r="34" spans="1:12">
      <c r="A34" s="1">
        <v>200308</v>
      </c>
      <c r="B34" s="1">
        <v>26.391100000000002</v>
      </c>
      <c r="C34" s="1">
        <v>1</v>
      </c>
      <c r="D34" s="1">
        <v>12.847200000000001</v>
      </c>
      <c r="E34" s="1">
        <v>6.5266000000000002</v>
      </c>
      <c r="F34" s="1">
        <v>15.3614</v>
      </c>
      <c r="G34" s="1">
        <v>3.9817</v>
      </c>
      <c r="H34" s="1">
        <v>8.5859000000000005</v>
      </c>
      <c r="I34" s="1">
        <v>4.6417999999999999</v>
      </c>
      <c r="J34" s="1">
        <v>7.7365000000000004</v>
      </c>
      <c r="K34" s="1">
        <v>3.5678999999999998</v>
      </c>
      <c r="L34">
        <v>2.4965999999999999</v>
      </c>
    </row>
    <row r="35" spans="1:12">
      <c r="A35" s="1">
        <v>200309</v>
      </c>
      <c r="B35" s="1">
        <v>-4.4024999999999999</v>
      </c>
      <c r="C35" s="1">
        <v>10.032999999999999</v>
      </c>
      <c r="D35" s="1">
        <v>-9.8461999999999996</v>
      </c>
      <c r="E35" s="1">
        <v>-11.566000000000001</v>
      </c>
      <c r="F35" s="1">
        <v>12.1845</v>
      </c>
      <c r="G35" s="1">
        <v>2.6172</v>
      </c>
      <c r="H35" s="1">
        <v>-12.4651</v>
      </c>
      <c r="I35" s="1">
        <v>-1.6702999999999999</v>
      </c>
      <c r="J35" s="1">
        <v>-2.5204</v>
      </c>
      <c r="K35" s="1">
        <v>-3.6223000000000001</v>
      </c>
      <c r="L35">
        <v>-0.91120000000000001</v>
      </c>
    </row>
    <row r="36" spans="1:12">
      <c r="A36" s="1">
        <v>200310</v>
      </c>
      <c r="B36" s="1">
        <v>26.935300000000002</v>
      </c>
      <c r="C36" s="1">
        <v>-13.0174</v>
      </c>
      <c r="D36" s="1">
        <v>9.3856999999999999</v>
      </c>
      <c r="E36" s="1">
        <v>-4.1060999999999996</v>
      </c>
      <c r="F36" s="1">
        <v>4.3444000000000003</v>
      </c>
      <c r="G36" s="1">
        <v>1.627</v>
      </c>
      <c r="H36" s="1">
        <v>34.537700000000001</v>
      </c>
      <c r="I36" s="1">
        <v>8.5770009999999992</v>
      </c>
      <c r="J36" s="1">
        <v>4.2596999999999996</v>
      </c>
      <c r="K36" s="1">
        <v>11.024800000000001</v>
      </c>
      <c r="L36">
        <v>6.0319000000000003</v>
      </c>
    </row>
    <row r="37" spans="1:12">
      <c r="A37" s="1">
        <v>200311</v>
      </c>
      <c r="B37" s="1">
        <v>2.9045999999999998</v>
      </c>
      <c r="C37" s="1">
        <v>5.3102999999999998</v>
      </c>
      <c r="D37" s="1">
        <v>10.452400000000001</v>
      </c>
      <c r="E37" s="1">
        <v>2.1231</v>
      </c>
      <c r="F37" s="1">
        <v>-7.5092999999999996</v>
      </c>
      <c r="G37" s="1">
        <v>3.0333999999999999</v>
      </c>
      <c r="H37" s="1">
        <v>-1.9746999999999999</v>
      </c>
      <c r="I37" s="1">
        <v>1.7843</v>
      </c>
      <c r="J37" s="1">
        <v>-1.3112999999999999</v>
      </c>
      <c r="K37" s="1">
        <v>0.91400000000000003</v>
      </c>
      <c r="L37">
        <v>1.6593</v>
      </c>
    </row>
    <row r="38" spans="1:12">
      <c r="A38" s="1">
        <v>200312</v>
      </c>
      <c r="B38" s="1">
        <v>-1.2768999999999999</v>
      </c>
      <c r="C38" s="1">
        <v>11.918799999999999</v>
      </c>
      <c r="D38" s="1">
        <v>-7.3445999999999998</v>
      </c>
      <c r="E38" s="1">
        <v>11.4345</v>
      </c>
      <c r="F38" s="1">
        <v>-5.2251000000000003</v>
      </c>
      <c r="G38" s="1">
        <v>8.1799999999999998E-2</v>
      </c>
      <c r="H38" s="1">
        <v>-11.120100000000001</v>
      </c>
      <c r="I38" s="1">
        <v>-1.8292999999999999</v>
      </c>
      <c r="J38" s="1">
        <v>1.7964</v>
      </c>
      <c r="K38" s="1">
        <v>6.9710000000000001</v>
      </c>
      <c r="L38">
        <v>4.5488999999999997</v>
      </c>
    </row>
    <row r="39" spans="1:12">
      <c r="A39" s="1">
        <v>200401</v>
      </c>
      <c r="B39" s="1">
        <v>6.7775999999999996</v>
      </c>
      <c r="C39" s="1">
        <v>4.0316000000000001</v>
      </c>
      <c r="D39" s="1">
        <v>10.5183</v>
      </c>
      <c r="E39" s="1">
        <v>9.0795999999999992</v>
      </c>
      <c r="F39" s="1">
        <v>-13.2316</v>
      </c>
      <c r="G39" s="1">
        <v>4.8234000000000004</v>
      </c>
      <c r="H39" s="1">
        <v>12.4207</v>
      </c>
      <c r="I39" s="1">
        <v>-3.1574</v>
      </c>
      <c r="J39" s="1">
        <v>0.7843</v>
      </c>
      <c r="K39" s="1">
        <v>0.27329999999999999</v>
      </c>
      <c r="L39">
        <v>2.3048999999999999</v>
      </c>
    </row>
    <row r="40" spans="1:12">
      <c r="A40" s="1">
        <v>200402</v>
      </c>
      <c r="B40" s="1">
        <v>-2.2328999999999999</v>
      </c>
      <c r="C40" s="1">
        <v>0.73680000000000001</v>
      </c>
      <c r="D40" s="1">
        <v>-20.965499999999999</v>
      </c>
      <c r="E40" s="1">
        <v>7.5683999999999996</v>
      </c>
      <c r="F40" s="1">
        <v>11.3392</v>
      </c>
      <c r="G40" s="1">
        <v>1.7470000000000001</v>
      </c>
      <c r="H40" s="1">
        <v>-2.8226</v>
      </c>
      <c r="I40" s="1">
        <v>0.1348</v>
      </c>
      <c r="J40" s="1">
        <v>20.2423</v>
      </c>
      <c r="K40" s="1">
        <v>-0.29349999999999998</v>
      </c>
      <c r="L40">
        <v>1.5458000000000001</v>
      </c>
    </row>
    <row r="41" spans="1:12">
      <c r="A41" s="1">
        <v>200403</v>
      </c>
      <c r="B41" s="1">
        <v>-4.6656000000000004</v>
      </c>
      <c r="C41" s="1">
        <v>-5.2484999999999999</v>
      </c>
      <c r="D41" s="1">
        <v>-13.263500000000001</v>
      </c>
      <c r="E41" s="1">
        <v>-3.0303</v>
      </c>
      <c r="F41" s="1">
        <v>-1.4047000000000001</v>
      </c>
      <c r="G41" s="1">
        <v>5.6722000000000001</v>
      </c>
      <c r="H41" s="1">
        <v>4.8132999999999999</v>
      </c>
      <c r="I41" s="1">
        <v>-4.9798</v>
      </c>
      <c r="J41" s="1">
        <v>2.4639000000000002</v>
      </c>
      <c r="K41" s="1">
        <v>0.29599999999999999</v>
      </c>
      <c r="L41">
        <v>-1.0673999999999999</v>
      </c>
    </row>
    <row r="42" spans="1:12">
      <c r="A42" s="1">
        <v>200404</v>
      </c>
      <c r="B42" s="1">
        <v>-14.027200000000001</v>
      </c>
      <c r="C42" s="1">
        <v>-4.4785000000000004</v>
      </c>
      <c r="D42" s="1">
        <v>-16.901399999999999</v>
      </c>
      <c r="E42" s="1">
        <v>0.54820000000000002</v>
      </c>
      <c r="F42" s="1">
        <v>-28.049900000000001</v>
      </c>
      <c r="G42" s="1">
        <v>6.3135000000000003</v>
      </c>
      <c r="H42" s="1">
        <v>10.4513</v>
      </c>
      <c r="I42" s="1">
        <v>-1.3880999999999999</v>
      </c>
      <c r="J42" s="1">
        <v>-5.3852000000000002</v>
      </c>
      <c r="K42" s="1">
        <v>-2.5295000000000001</v>
      </c>
      <c r="L42">
        <v>-2.4232</v>
      </c>
    </row>
    <row r="43" spans="1:12">
      <c r="A43" s="1">
        <v>200405</v>
      </c>
      <c r="B43" s="1">
        <v>4.0239000000000003</v>
      </c>
      <c r="C43" s="1">
        <v>2.0358000000000001</v>
      </c>
      <c r="D43" s="1">
        <v>-13.075100000000001</v>
      </c>
      <c r="E43" s="1">
        <v>-6.9111000000000002</v>
      </c>
      <c r="F43" s="1">
        <v>13.1188</v>
      </c>
      <c r="G43" s="1">
        <v>-7.5631000000000004</v>
      </c>
      <c r="H43" s="1">
        <v>5.5914000000000001</v>
      </c>
      <c r="I43" s="1">
        <v>9.2491000000000003</v>
      </c>
      <c r="J43" s="1">
        <v>-1.6054999999999999</v>
      </c>
      <c r="K43" s="1">
        <v>-2.6383999999999999</v>
      </c>
      <c r="L43">
        <v>1.4068000000000001</v>
      </c>
    </row>
    <row r="44" spans="1:12">
      <c r="A44" s="1">
        <v>200406</v>
      </c>
      <c r="B44" s="1">
        <v>-7.3917999999999999</v>
      </c>
      <c r="C44" s="1">
        <v>14.872999999999999</v>
      </c>
      <c r="D44" s="1">
        <v>3.0640999999999998</v>
      </c>
      <c r="E44" s="1">
        <v>10.637700000000001</v>
      </c>
      <c r="F44" s="1">
        <v>-5.2515999999999998</v>
      </c>
      <c r="G44" s="1">
        <v>3.5002</v>
      </c>
      <c r="H44" s="1">
        <v>0.1358</v>
      </c>
      <c r="I44" s="1">
        <v>-1.8843000000000001</v>
      </c>
      <c r="J44" s="1">
        <v>12.242000000000001</v>
      </c>
      <c r="K44" s="1">
        <v>6.2332000000000001</v>
      </c>
      <c r="L44">
        <v>2.1577999999999999</v>
      </c>
    </row>
    <row r="45" spans="1:12">
      <c r="A45" s="1">
        <v>200407</v>
      </c>
      <c r="B45" s="1">
        <v>-11.698700000000001</v>
      </c>
      <c r="C45" s="1">
        <v>20.420999999999999</v>
      </c>
      <c r="D45" s="1">
        <v>-23.783799999999999</v>
      </c>
      <c r="E45" s="1">
        <v>7.0385</v>
      </c>
      <c r="F45" s="1">
        <v>-19.053100000000001</v>
      </c>
      <c r="G45" s="1">
        <v>-36.473999999999997</v>
      </c>
      <c r="H45" s="1">
        <v>-4.2712000000000003</v>
      </c>
      <c r="I45" s="1">
        <v>5.7073</v>
      </c>
      <c r="J45" s="1">
        <v>-4.9488000000000003</v>
      </c>
      <c r="K45" s="1">
        <v>0.1472</v>
      </c>
      <c r="L45">
        <v>-3.7665999999999999</v>
      </c>
    </row>
    <row r="46" spans="1:12">
      <c r="A46" s="1">
        <v>200408</v>
      </c>
      <c r="B46" s="1">
        <v>-8.3918999999999997</v>
      </c>
      <c r="C46" s="1">
        <v>5.9878</v>
      </c>
      <c r="D46" s="1">
        <v>-35.460999999999999</v>
      </c>
      <c r="E46" s="1">
        <v>-2.1215999999999999</v>
      </c>
      <c r="F46" s="1">
        <v>6.4194000000000004</v>
      </c>
      <c r="G46" s="1">
        <v>1.573</v>
      </c>
      <c r="H46" s="1">
        <v>1.3455999999999999</v>
      </c>
      <c r="I46" s="1">
        <v>3.2532999999999999</v>
      </c>
      <c r="J46" s="1">
        <v>-9.4500000000000001E-2</v>
      </c>
      <c r="K46" s="1">
        <v>0.65100000000000002</v>
      </c>
      <c r="L46">
        <v>0.27139999999999997</v>
      </c>
    </row>
    <row r="47" spans="1:12">
      <c r="A47" s="1">
        <v>200409</v>
      </c>
      <c r="B47" s="1">
        <v>8.9047990000000006</v>
      </c>
      <c r="C47" s="1">
        <v>2.0619000000000001</v>
      </c>
      <c r="D47" s="1">
        <v>8.7911999999999999</v>
      </c>
      <c r="E47" s="1">
        <v>11.162000000000001</v>
      </c>
      <c r="F47" s="1">
        <v>17.828399999999998</v>
      </c>
      <c r="G47" s="1">
        <v>-3.0973000000000002</v>
      </c>
      <c r="H47" s="1">
        <v>3.9832000000000001</v>
      </c>
      <c r="I47" s="1">
        <v>-0.75019999999999998</v>
      </c>
      <c r="J47" s="1">
        <v>-0.83219989999999999</v>
      </c>
      <c r="K47" s="1">
        <v>6.8806000000000003</v>
      </c>
      <c r="L47">
        <v>2.0547</v>
      </c>
    </row>
    <row r="48" spans="1:12">
      <c r="A48" s="1">
        <v>200410</v>
      </c>
      <c r="B48" s="1">
        <v>15.014099999999999</v>
      </c>
      <c r="C48" s="1">
        <v>17.899000000000001</v>
      </c>
      <c r="D48" s="1">
        <v>24.747499999999999</v>
      </c>
      <c r="E48" s="1">
        <v>-2.0356999999999998</v>
      </c>
      <c r="F48" s="1">
        <v>-5.2332000000000001</v>
      </c>
      <c r="G48" s="1">
        <v>6.8083</v>
      </c>
      <c r="H48" s="1">
        <v>2.8898000000000001</v>
      </c>
      <c r="I48" s="1">
        <v>4.4596</v>
      </c>
      <c r="J48" s="1">
        <v>-1.7962</v>
      </c>
      <c r="K48" s="1">
        <v>-2.2964000000000002</v>
      </c>
      <c r="L48">
        <v>1.7805</v>
      </c>
    </row>
    <row r="49" spans="1:12">
      <c r="A49" s="1">
        <v>200411</v>
      </c>
      <c r="B49" s="1">
        <v>-1.1043000000000001</v>
      </c>
      <c r="C49" s="1">
        <v>23.132300000000001</v>
      </c>
      <c r="D49" s="1">
        <v>3.2389000000000001</v>
      </c>
      <c r="E49" s="1">
        <v>3.7707000000000002</v>
      </c>
      <c r="F49" s="1">
        <v>17.286899999999999</v>
      </c>
      <c r="G49" s="1">
        <v>11.828900000000001</v>
      </c>
      <c r="H49" s="1">
        <v>10.2547</v>
      </c>
      <c r="I49" s="1">
        <v>3.2595000000000001</v>
      </c>
      <c r="J49" s="1">
        <v>12.6012</v>
      </c>
      <c r="K49" s="1">
        <v>4.6806000000000001</v>
      </c>
      <c r="L49">
        <v>4.8207000000000004</v>
      </c>
    </row>
    <row r="50" spans="1:12">
      <c r="A50" s="1">
        <v>200412</v>
      </c>
      <c r="B50" s="1">
        <v>1.8197000000000001</v>
      </c>
      <c r="C50" s="1">
        <v>11.3832</v>
      </c>
      <c r="D50" s="1">
        <v>30.980399999999999</v>
      </c>
      <c r="E50" s="1">
        <v>-3.7446999999999999</v>
      </c>
      <c r="F50" s="1">
        <v>10.9519</v>
      </c>
      <c r="G50" s="1">
        <v>11.285399999999999</v>
      </c>
      <c r="H50" s="1">
        <v>-1.4218</v>
      </c>
      <c r="I50" s="1">
        <v>-0.94230000000000003</v>
      </c>
      <c r="J50" s="1">
        <v>1.028</v>
      </c>
      <c r="K50" s="1">
        <v>5.3231000000000002</v>
      </c>
      <c r="L50">
        <v>3.5177</v>
      </c>
    </row>
    <row r="51" spans="1:12">
      <c r="A51" s="1">
        <v>200501</v>
      </c>
      <c r="B51" s="1">
        <v>-5.6254999999999997</v>
      </c>
      <c r="C51" s="1">
        <v>-0.29980000000000001</v>
      </c>
      <c r="D51" s="1">
        <v>-23.652699999999999</v>
      </c>
      <c r="E51" s="1">
        <v>1.4763999999999999</v>
      </c>
      <c r="F51" s="1">
        <v>-0.64580000000000004</v>
      </c>
      <c r="G51" s="1">
        <v>-3.1469999999999998</v>
      </c>
      <c r="H51" s="1">
        <v>-1.4422999999999999</v>
      </c>
      <c r="I51" s="1">
        <v>-5.3032000000000004</v>
      </c>
      <c r="J51" s="1">
        <v>-1.4139999999999999</v>
      </c>
      <c r="K51" s="1">
        <v>3.4243000000000001</v>
      </c>
      <c r="L51">
        <v>-2.6551999999999998</v>
      </c>
    </row>
    <row r="52" spans="1:12">
      <c r="A52" s="1">
        <v>200502</v>
      </c>
      <c r="B52" s="1">
        <v>14.0457</v>
      </c>
      <c r="C52" s="1">
        <v>18.170400000000001</v>
      </c>
      <c r="D52" s="1">
        <v>-22.352900000000002</v>
      </c>
      <c r="E52" s="1">
        <v>9.4573</v>
      </c>
      <c r="F52" s="1">
        <v>4.5496999999999996</v>
      </c>
      <c r="G52" s="1">
        <v>3.9594999999999998</v>
      </c>
      <c r="H52" s="1">
        <v>-0.3659</v>
      </c>
      <c r="I52" s="1">
        <v>-0.81069999999999998</v>
      </c>
      <c r="J52" s="1">
        <v>-6.3673000000000002</v>
      </c>
      <c r="K52" s="1">
        <v>2.9567999999999999</v>
      </c>
      <c r="L52">
        <v>2.2681</v>
      </c>
    </row>
    <row r="53" spans="1:12">
      <c r="A53" s="1">
        <v>200503</v>
      </c>
      <c r="B53" s="1">
        <v>-3.7023000000000001</v>
      </c>
      <c r="C53" s="1">
        <v>-3.5630999999999999</v>
      </c>
      <c r="D53" s="1">
        <v>-13.1313</v>
      </c>
      <c r="E53" s="1">
        <v>-5.9009999999999998</v>
      </c>
      <c r="F53" s="1">
        <v>13.232699999999999</v>
      </c>
      <c r="G53" s="1">
        <v>-4.6456</v>
      </c>
      <c r="H53" s="1">
        <v>-1.7136</v>
      </c>
      <c r="I53" s="1">
        <v>-0.17879999999999999</v>
      </c>
      <c r="J53" s="1">
        <v>10.988099999999999</v>
      </c>
      <c r="K53" s="1">
        <v>-1.7802</v>
      </c>
      <c r="L53">
        <v>-1.6948000000000001</v>
      </c>
    </row>
    <row r="54" spans="1:12">
      <c r="A54" s="1">
        <v>200504</v>
      </c>
      <c r="B54" s="1">
        <v>-1.9812000000000001</v>
      </c>
      <c r="C54" s="1">
        <v>-5.5640999999999998</v>
      </c>
      <c r="D54" s="1">
        <v>33.7209</v>
      </c>
      <c r="E54" s="1">
        <v>-0.83169999999999999</v>
      </c>
      <c r="F54" s="1">
        <v>-0.47060000000000002</v>
      </c>
      <c r="G54" s="1">
        <v>-0.41220000000000001</v>
      </c>
      <c r="H54" s="1">
        <v>0.43590000000000001</v>
      </c>
      <c r="I54" s="1">
        <v>1.2282</v>
      </c>
      <c r="J54" s="1">
        <v>-19.9819</v>
      </c>
      <c r="K54" s="1">
        <v>-6.6689999999999996</v>
      </c>
      <c r="L54">
        <v>-2.5185</v>
      </c>
    </row>
    <row r="55" spans="1:12">
      <c r="A55" s="1">
        <v>200505</v>
      </c>
      <c r="B55" s="1">
        <v>10.7372</v>
      </c>
      <c r="C55" s="1">
        <v>15.277100000000001</v>
      </c>
      <c r="D55" s="1">
        <v>-3.4782999999999999</v>
      </c>
      <c r="E55" s="1">
        <v>4.9523999999999999</v>
      </c>
      <c r="F55" s="1">
        <v>18.2821</v>
      </c>
      <c r="G55" s="1">
        <v>4.2469000000000001</v>
      </c>
      <c r="H55" s="1">
        <v>10.2294</v>
      </c>
      <c r="I55" s="1">
        <v>1.8617999999999999</v>
      </c>
      <c r="J55" s="1">
        <v>-4.7934999999999999</v>
      </c>
      <c r="K55" s="1">
        <v>13.537000000000001</v>
      </c>
      <c r="L55">
        <v>3.7953999999999999</v>
      </c>
    </row>
    <row r="56" spans="1:12">
      <c r="A56" s="1">
        <v>200506</v>
      </c>
      <c r="B56" s="1">
        <v>1.5557000000000001</v>
      </c>
      <c r="C56" s="1">
        <v>-5.7778</v>
      </c>
      <c r="D56" s="1">
        <v>-5.8559000000000001</v>
      </c>
      <c r="E56" s="1">
        <v>10.7599</v>
      </c>
      <c r="F56" s="1">
        <v>-10.5929</v>
      </c>
      <c r="G56" s="1">
        <v>-0.50060000000000004</v>
      </c>
      <c r="H56" s="1">
        <v>14.2857</v>
      </c>
      <c r="I56" s="1">
        <v>7.51E-2</v>
      </c>
      <c r="J56" s="1">
        <v>6.0373000000000001</v>
      </c>
      <c r="K56" s="1">
        <v>8.4431999999999992</v>
      </c>
      <c r="L56">
        <v>1.1533</v>
      </c>
    </row>
    <row r="57" spans="1:12">
      <c r="A57" s="1">
        <v>200507</v>
      </c>
      <c r="B57" s="1">
        <v>13.2348</v>
      </c>
      <c r="C57" s="1">
        <v>48.799300000000002</v>
      </c>
      <c r="D57" s="1">
        <v>7.1769999999999996</v>
      </c>
      <c r="E57" s="1">
        <v>10.516</v>
      </c>
      <c r="F57" s="1">
        <v>11.699</v>
      </c>
      <c r="G57" s="1">
        <v>3.4733999999999998</v>
      </c>
      <c r="H57" s="1">
        <v>7.0865999999999998</v>
      </c>
      <c r="I57" s="1">
        <v>5.5792000000000002</v>
      </c>
      <c r="J57" s="1">
        <v>1.129</v>
      </c>
      <c r="K57" s="1">
        <v>8.0782000000000007</v>
      </c>
      <c r="L57">
        <v>4.3324999999999996</v>
      </c>
    </row>
    <row r="58" spans="1:12">
      <c r="A58" s="1">
        <v>200508</v>
      </c>
      <c r="B58" s="1">
        <v>2.8967000000000001</v>
      </c>
      <c r="C58" s="1">
        <v>7.2046000000000001</v>
      </c>
      <c r="D58" s="1">
        <v>0.44640000000000002</v>
      </c>
      <c r="E58" s="1">
        <v>4.1120999999999999</v>
      </c>
      <c r="F58" s="1">
        <v>-7.6051000000000002</v>
      </c>
      <c r="G58" s="1">
        <v>5.04E-2</v>
      </c>
      <c r="H58" s="1">
        <v>13.786799999999999</v>
      </c>
      <c r="I58" s="1">
        <v>-2.9889999999999999</v>
      </c>
      <c r="J58" s="1">
        <v>2.7591999999999999</v>
      </c>
      <c r="K58" s="1">
        <v>2.7050000000000001</v>
      </c>
      <c r="L58">
        <v>-0.59460000000000002</v>
      </c>
    </row>
    <row r="59" spans="1:12">
      <c r="A59" s="1">
        <v>200509</v>
      </c>
      <c r="B59" s="1">
        <v>3.7332000000000001</v>
      </c>
      <c r="C59" s="1">
        <v>-1.4919</v>
      </c>
      <c r="D59" s="1">
        <v>17.333300000000001</v>
      </c>
      <c r="E59" s="1">
        <v>1.583</v>
      </c>
      <c r="F59" s="1">
        <v>-6.6425999999999998</v>
      </c>
      <c r="G59" s="1">
        <v>6.5256999999999996</v>
      </c>
      <c r="H59" s="1">
        <v>-0.52500000000000002</v>
      </c>
      <c r="I59" s="1">
        <v>-3.7465999999999999</v>
      </c>
      <c r="J59" s="1">
        <v>-0.156</v>
      </c>
      <c r="K59" s="1">
        <v>3.2846000000000002</v>
      </c>
      <c r="L59">
        <v>1.0606</v>
      </c>
    </row>
    <row r="60" spans="1:12">
      <c r="A60" s="1">
        <v>200510</v>
      </c>
      <c r="B60" s="1">
        <v>-15.693199999999999</v>
      </c>
      <c r="C60" s="1">
        <v>21.067</v>
      </c>
      <c r="D60" s="1">
        <v>-10.2273</v>
      </c>
      <c r="E60" s="1">
        <v>-7.9088000000000003</v>
      </c>
      <c r="F60" s="1">
        <v>-6.4192</v>
      </c>
      <c r="G60" s="1">
        <v>-1.466</v>
      </c>
      <c r="H60" s="1">
        <v>-0.4466</v>
      </c>
      <c r="I60" s="1">
        <v>9.3981999999999992</v>
      </c>
      <c r="J60" s="1">
        <v>-3.6088</v>
      </c>
      <c r="K60" s="1">
        <v>-12.4107</v>
      </c>
      <c r="L60">
        <v>-2.0876999999999999</v>
      </c>
    </row>
    <row r="61" spans="1:12">
      <c r="A61" s="1">
        <v>200511</v>
      </c>
      <c r="B61" s="1">
        <v>13.7653</v>
      </c>
      <c r="C61" s="1">
        <v>25.921299999999999</v>
      </c>
      <c r="D61" s="1">
        <v>26.160299999999999</v>
      </c>
      <c r="E61" s="1">
        <v>4.5852000000000004</v>
      </c>
      <c r="F61" s="1">
        <v>23.305800000000001</v>
      </c>
      <c r="G61" s="1">
        <v>2.3035999999999999</v>
      </c>
      <c r="H61" s="1">
        <v>11.7455</v>
      </c>
      <c r="I61" s="1">
        <v>0.496</v>
      </c>
      <c r="J61" s="1">
        <v>8.4440989999999996</v>
      </c>
      <c r="K61" s="1">
        <v>3.0615000000000001</v>
      </c>
      <c r="L61">
        <v>4.0328999999999997</v>
      </c>
    </row>
    <row r="62" spans="1:12">
      <c r="A62" s="1">
        <v>200512</v>
      </c>
      <c r="B62" s="1">
        <v>-1.2623</v>
      </c>
      <c r="C62" s="1">
        <v>4.9584000000000001</v>
      </c>
      <c r="D62" s="1">
        <v>-0.66890000000000005</v>
      </c>
      <c r="E62" s="1">
        <v>5.9808000000000003</v>
      </c>
      <c r="F62" s="1">
        <v>24.7319</v>
      </c>
      <c r="G62" s="1">
        <v>7.5997000000000003</v>
      </c>
      <c r="H62" s="1">
        <v>-1.7883</v>
      </c>
      <c r="I62" s="1">
        <v>-1.5041</v>
      </c>
      <c r="J62" s="1">
        <v>0.60070000000000001</v>
      </c>
      <c r="K62" s="1">
        <v>1.5742</v>
      </c>
      <c r="L62">
        <v>0.34560000000000002</v>
      </c>
    </row>
    <row r="63" spans="1:12">
      <c r="A63" s="1">
        <v>200601</v>
      </c>
      <c r="B63" s="1">
        <v>-8.7621000000000002</v>
      </c>
      <c r="C63" s="1">
        <v>17.054600000000001</v>
      </c>
      <c r="D63" s="1">
        <v>34.680100000000003</v>
      </c>
      <c r="E63" s="1">
        <v>27.410299999999999</v>
      </c>
      <c r="F63" s="1">
        <v>17.463699999999999</v>
      </c>
      <c r="G63" s="1">
        <v>4.7854999999999999</v>
      </c>
      <c r="H63" s="1">
        <v>17.539899999999999</v>
      </c>
      <c r="I63" s="1">
        <v>-5.9413</v>
      </c>
      <c r="J63" s="1">
        <v>-6.7024999999999997</v>
      </c>
      <c r="K63" s="1">
        <v>6.0959000000000003</v>
      </c>
      <c r="L63">
        <v>4.0033000000000003</v>
      </c>
    </row>
    <row r="64" spans="1:12">
      <c r="A64" s="1">
        <v>200602</v>
      </c>
      <c r="B64" s="1">
        <v>2.1211000000000002</v>
      </c>
      <c r="C64" s="1">
        <v>-34.29</v>
      </c>
      <c r="D64" s="1">
        <v>0.5</v>
      </c>
      <c r="E64" s="1">
        <v>-12.0868</v>
      </c>
      <c r="F64" s="1">
        <v>1.7841</v>
      </c>
      <c r="G64" s="1">
        <v>0.77729999999999999</v>
      </c>
      <c r="H64" s="1">
        <v>-0.88519999999999999</v>
      </c>
      <c r="I64" s="1">
        <v>1.2551000000000001</v>
      </c>
      <c r="J64" s="1">
        <v>0.91199989999999997</v>
      </c>
      <c r="K64" s="1">
        <v>10.4201</v>
      </c>
      <c r="L64">
        <v>-0.16400000000000001</v>
      </c>
    </row>
    <row r="65" spans="1:12">
      <c r="A65" s="1">
        <v>200603</v>
      </c>
      <c r="B65" s="1">
        <v>8.7772000000000006</v>
      </c>
      <c r="C65" s="1">
        <v>30.820399999999999</v>
      </c>
      <c r="D65" s="1">
        <v>29.602</v>
      </c>
      <c r="E65" s="1">
        <v>0.6623</v>
      </c>
      <c r="F65" s="1">
        <v>-12.674200000000001</v>
      </c>
      <c r="G65" s="1">
        <v>2.7273000000000001</v>
      </c>
      <c r="H65" s="1">
        <v>-9.5693999999999999</v>
      </c>
      <c r="I65" s="1">
        <v>-0.83479999999999999</v>
      </c>
      <c r="J65" s="1">
        <v>9.3545999999999996</v>
      </c>
      <c r="K65" s="1">
        <v>9.6835000000000004</v>
      </c>
      <c r="L65">
        <v>1.9053</v>
      </c>
    </row>
    <row r="66" spans="1:12">
      <c r="A66" s="1">
        <v>200604</v>
      </c>
      <c r="B66" s="1">
        <v>6.9911000000000003</v>
      </c>
      <c r="C66" s="1">
        <v>7.6271000000000004</v>
      </c>
      <c r="D66" s="1">
        <v>-21.4971</v>
      </c>
      <c r="E66" s="1">
        <v>18.172499999999999</v>
      </c>
      <c r="F66" s="1">
        <v>8.2861999999999991</v>
      </c>
      <c r="G66" s="1">
        <v>-9.6216000000000008</v>
      </c>
      <c r="H66" s="1">
        <v>18.694900000000001</v>
      </c>
      <c r="I66" s="1">
        <v>10.510199999999999</v>
      </c>
      <c r="J66" s="1">
        <v>7.6363000000000003</v>
      </c>
      <c r="K66" s="1">
        <v>-1.9503999999999999</v>
      </c>
      <c r="L66">
        <v>1.2964</v>
      </c>
    </row>
    <row r="67" spans="1:12">
      <c r="A67" s="1">
        <v>200605</v>
      </c>
      <c r="B67" s="1">
        <v>-10.0259</v>
      </c>
      <c r="C67" s="1">
        <v>-12.370100000000001</v>
      </c>
      <c r="D67" s="1">
        <v>5.1345000000000001</v>
      </c>
      <c r="E67" s="1">
        <v>6.9280999999999997</v>
      </c>
      <c r="F67" s="1">
        <v>-3.2795000000000001</v>
      </c>
      <c r="G67" s="1">
        <v>-0.65329999999999999</v>
      </c>
      <c r="H67" s="1">
        <v>-5.5869</v>
      </c>
      <c r="I67" s="1">
        <v>-3.1905000000000001</v>
      </c>
      <c r="J67" s="1">
        <v>-11.860300000000001</v>
      </c>
      <c r="K67" s="1">
        <v>-7.6977000000000002</v>
      </c>
      <c r="L67">
        <v>-3.1044999999999998</v>
      </c>
    </row>
    <row r="68" spans="1:12">
      <c r="A68" s="1">
        <v>200606</v>
      </c>
      <c r="B68" s="1">
        <v>-3.0099</v>
      </c>
      <c r="C68" s="1">
        <v>3.3336000000000001</v>
      </c>
      <c r="D68" s="1">
        <v>11.8605</v>
      </c>
      <c r="E68" s="1">
        <v>-5.1563999999999997</v>
      </c>
      <c r="F68" s="1">
        <v>-2.6536</v>
      </c>
      <c r="G68" s="1">
        <v>-3.7214</v>
      </c>
      <c r="H68" s="1">
        <v>8.7188999999999997</v>
      </c>
      <c r="I68" s="1">
        <v>4.8099999999999997E-2</v>
      </c>
      <c r="J68" s="1">
        <v>4.7854000000000001</v>
      </c>
      <c r="K68" s="1">
        <v>-6.4100000000000004E-2</v>
      </c>
      <c r="L68">
        <v>-3.8600000000000002E-2</v>
      </c>
    </row>
    <row r="69" spans="1:12">
      <c r="A69" s="1">
        <v>200607</v>
      </c>
      <c r="B69" s="1">
        <v>-1.5847</v>
      </c>
      <c r="C69" s="1">
        <v>-17.217400000000001</v>
      </c>
      <c r="D69" s="1">
        <v>-24.5322</v>
      </c>
      <c r="E69" s="1">
        <v>-2.3212999999999999</v>
      </c>
      <c r="F69" s="1">
        <v>-11.4589</v>
      </c>
      <c r="G69" s="1">
        <v>4.1505000000000001</v>
      </c>
      <c r="H69" s="1">
        <v>1.9977</v>
      </c>
      <c r="I69" s="1">
        <v>1.9716</v>
      </c>
      <c r="J69" s="1">
        <v>5.2592999999999996</v>
      </c>
      <c r="K69" s="1">
        <v>-14.141</v>
      </c>
      <c r="L69">
        <v>-0.18840000000000001</v>
      </c>
    </row>
    <row r="70" spans="1:12">
      <c r="A70" s="1">
        <v>200608</v>
      </c>
      <c r="B70" s="1">
        <v>9.4359009999999994</v>
      </c>
      <c r="C70" s="1">
        <v>-0.84030000000000005</v>
      </c>
      <c r="D70" s="1">
        <v>8.8154000000000003</v>
      </c>
      <c r="E70" s="1">
        <v>-10.806800000000001</v>
      </c>
      <c r="F70" s="1">
        <v>4.3329000000000004</v>
      </c>
      <c r="G70" s="1">
        <v>0.62690000000000001</v>
      </c>
      <c r="H70" s="1">
        <v>-2.4695</v>
      </c>
      <c r="I70" s="1">
        <v>1.929</v>
      </c>
      <c r="J70" s="1">
        <v>-1.1616</v>
      </c>
      <c r="K70" s="1">
        <v>17.933399999999999</v>
      </c>
      <c r="L70">
        <v>2.5047999999999999</v>
      </c>
    </row>
    <row r="71" spans="1:12">
      <c r="A71" s="1">
        <v>200609</v>
      </c>
      <c r="B71" s="1">
        <v>2.0251999999999999</v>
      </c>
      <c r="C71" s="1">
        <v>11.705500000000001</v>
      </c>
      <c r="D71" s="1">
        <v>-1.4467000000000001</v>
      </c>
      <c r="E71" s="1">
        <v>-4.1866000000000003</v>
      </c>
      <c r="F71" s="1">
        <v>-1.0929</v>
      </c>
      <c r="G71" s="1">
        <v>-2.3584000000000001</v>
      </c>
      <c r="H71" s="1">
        <v>2.5611000000000002</v>
      </c>
      <c r="I71" s="1">
        <v>2.2896999999999998</v>
      </c>
      <c r="J71" s="1">
        <v>-1.9915</v>
      </c>
      <c r="K71" s="1">
        <v>-0.45800000000000002</v>
      </c>
      <c r="L71">
        <v>1.9423999999999999</v>
      </c>
    </row>
    <row r="72" spans="1:12">
      <c r="A72" s="1">
        <v>200610</v>
      </c>
      <c r="B72" s="1">
        <v>-9.1128</v>
      </c>
      <c r="C72" s="1">
        <v>-5.9459</v>
      </c>
      <c r="D72" s="1">
        <v>-13.7248</v>
      </c>
      <c r="E72" s="1">
        <v>1.2463</v>
      </c>
      <c r="F72" s="1">
        <v>0.99450000000000005</v>
      </c>
      <c r="G72" s="1">
        <v>-0.44109999999999999</v>
      </c>
      <c r="H72" s="1">
        <v>-4.5118999999999998</v>
      </c>
      <c r="I72" s="1">
        <v>0.36549999999999999</v>
      </c>
      <c r="J72" s="1">
        <v>3.3090999999999999</v>
      </c>
      <c r="K72" s="1">
        <v>4.1277999999999997</v>
      </c>
      <c r="L72">
        <v>3.7134</v>
      </c>
    </row>
    <row r="73" spans="1:12">
      <c r="A73" s="1">
        <v>200611</v>
      </c>
      <c r="B73" s="1">
        <v>-2.0874999999999999</v>
      </c>
      <c r="C73" s="1">
        <v>2.4601999999999999</v>
      </c>
      <c r="D73" s="1">
        <v>6.9332000000000003</v>
      </c>
      <c r="E73" s="1">
        <v>6.5315000000000003</v>
      </c>
      <c r="F73" s="1">
        <v>12.2538</v>
      </c>
      <c r="G73" s="1">
        <v>-1.2681</v>
      </c>
      <c r="H73" s="1">
        <v>2.4070999999999998</v>
      </c>
      <c r="I73" s="1">
        <v>-1.1718999999999999</v>
      </c>
      <c r="J73" s="1">
        <v>0.30909999999999999</v>
      </c>
      <c r="K73" s="1">
        <v>9.3397000000000006</v>
      </c>
      <c r="L73">
        <v>2.3704999999999998</v>
      </c>
    </row>
    <row r="74" spans="1:12">
      <c r="A74" s="1">
        <v>200612</v>
      </c>
      <c r="B74" s="1">
        <v>-2.5381</v>
      </c>
      <c r="C74" s="1">
        <v>-5.6288</v>
      </c>
      <c r="D74" s="1">
        <v>10.222799999999999</v>
      </c>
      <c r="E74" s="1">
        <v>1.6751</v>
      </c>
      <c r="F74" s="1">
        <v>-0.29239999999999999</v>
      </c>
      <c r="G74" s="1">
        <v>-0.15479999999999999</v>
      </c>
      <c r="H74" s="1">
        <v>-6.2680999999999996</v>
      </c>
      <c r="I74" s="1">
        <v>2.1389999999999998</v>
      </c>
      <c r="J74" s="1">
        <v>7.5407999999999999</v>
      </c>
      <c r="K74" s="1">
        <v>1.2962</v>
      </c>
      <c r="L74">
        <v>1.0853999999999999</v>
      </c>
    </row>
    <row r="75" spans="1:12">
      <c r="A75" s="1">
        <v>200701</v>
      </c>
      <c r="B75" s="1">
        <v>8.4375</v>
      </c>
      <c r="C75" s="1">
        <v>2.6173000000000002</v>
      </c>
      <c r="D75" s="1">
        <v>1.3713</v>
      </c>
      <c r="E75" s="1">
        <v>-7.5408999999999997</v>
      </c>
      <c r="F75" s="1">
        <v>-4.2032999999999996</v>
      </c>
      <c r="G75" s="1">
        <v>10.849</v>
      </c>
      <c r="H75" s="1">
        <v>8.8544999999999998</v>
      </c>
      <c r="I75" s="1">
        <v>-2.8454000000000002</v>
      </c>
      <c r="J75" s="1">
        <v>5.7038000000000002</v>
      </c>
      <c r="K75" s="1">
        <v>13.3192</v>
      </c>
      <c r="L75">
        <v>1.9403999999999999</v>
      </c>
    </row>
    <row r="76" spans="1:12">
      <c r="A76" s="1">
        <v>200702</v>
      </c>
      <c r="B76" s="1">
        <v>-0.73740000000000006</v>
      </c>
      <c r="C76" s="1">
        <v>12.895</v>
      </c>
      <c r="D76" s="1">
        <v>12.0327</v>
      </c>
      <c r="E76" s="1">
        <v>-5.4904000000000002</v>
      </c>
      <c r="F76" s="1">
        <v>-2.1939000000000002</v>
      </c>
      <c r="G76" s="1">
        <v>-1.8342000000000001</v>
      </c>
      <c r="H76" s="1">
        <v>-6.9681009999999999</v>
      </c>
      <c r="I76" s="1">
        <v>0.4496</v>
      </c>
      <c r="J76" s="1">
        <v>4.9009999999999998</v>
      </c>
      <c r="K76" s="1">
        <v>14.9941</v>
      </c>
      <c r="L76">
        <v>-1.3994</v>
      </c>
    </row>
    <row r="77" spans="1:12">
      <c r="A77" s="1">
        <v>200703</v>
      </c>
      <c r="B77" s="1">
        <v>-2.7778</v>
      </c>
      <c r="C77" s="1">
        <v>9.4238999999999997</v>
      </c>
      <c r="D77" s="1">
        <v>-11.1853</v>
      </c>
      <c r="E77" s="1">
        <v>1.5666</v>
      </c>
      <c r="F77" s="1">
        <v>-12.3109</v>
      </c>
      <c r="G77" s="1">
        <v>4.1791</v>
      </c>
      <c r="H77" s="1">
        <v>-1.7732000000000001</v>
      </c>
      <c r="I77" s="1">
        <v>-3.3687</v>
      </c>
      <c r="J77" s="1">
        <v>12.055899999999999</v>
      </c>
      <c r="K77" s="1">
        <v>-0.1457</v>
      </c>
      <c r="L77">
        <v>1.2946</v>
      </c>
    </row>
    <row r="78" spans="1:12">
      <c r="A78" s="1">
        <v>200704</v>
      </c>
      <c r="B78" s="1">
        <v>14.4518</v>
      </c>
      <c r="C78" s="1">
        <v>6.6546000000000003</v>
      </c>
      <c r="D78" s="1">
        <v>4.3292000000000002</v>
      </c>
      <c r="E78" s="1">
        <v>21.563600000000001</v>
      </c>
      <c r="F78" s="1">
        <v>5.1755000000000004</v>
      </c>
      <c r="G78" s="1">
        <v>-4.1124000000000001</v>
      </c>
      <c r="H78" s="1">
        <v>6.8783000000000003</v>
      </c>
      <c r="I78" s="1">
        <v>2.4866000000000001</v>
      </c>
      <c r="J78" s="1">
        <v>-0.35930000000000001</v>
      </c>
      <c r="K78" s="1">
        <v>6.1726999999999999</v>
      </c>
      <c r="L78">
        <v>3.9821</v>
      </c>
    </row>
    <row r="79" spans="1:12">
      <c r="A79" s="1">
        <v>200705</v>
      </c>
      <c r="B79" s="1">
        <v>2.8803999999999998</v>
      </c>
      <c r="C79" s="1">
        <v>6.1467999999999998</v>
      </c>
      <c r="D79" s="1">
        <v>17.695499999999999</v>
      </c>
      <c r="E79" s="1">
        <v>2.7614999999999998</v>
      </c>
      <c r="F79" s="1">
        <v>6.3914</v>
      </c>
      <c r="G79" s="1">
        <v>3.5882999999999998</v>
      </c>
      <c r="H79" s="1">
        <v>7.2218999999999998</v>
      </c>
      <c r="I79" s="1">
        <v>1.1773</v>
      </c>
      <c r="J79" s="1">
        <v>-2.5350000000000001</v>
      </c>
      <c r="K79" s="1">
        <v>-2.8462999999999998</v>
      </c>
      <c r="L79">
        <v>3.8932000000000002</v>
      </c>
    </row>
    <row r="80" spans="1:12">
      <c r="A80" s="1">
        <v>200706</v>
      </c>
      <c r="B80" s="1">
        <v>6.4196999999999997</v>
      </c>
      <c r="C80" s="1">
        <v>0.82830009999999998</v>
      </c>
      <c r="D80" s="1">
        <v>5.2739000000000003</v>
      </c>
      <c r="E80" s="1">
        <v>2.0005000000000002</v>
      </c>
      <c r="F80" s="1">
        <v>2.8708</v>
      </c>
      <c r="G80" s="1">
        <v>-2.3460999999999999</v>
      </c>
      <c r="H80" s="1">
        <v>-1.4938</v>
      </c>
      <c r="I80" s="1">
        <v>-3.3959000000000001</v>
      </c>
      <c r="J80" s="1">
        <v>0.97189999999999999</v>
      </c>
      <c r="K80" s="1">
        <v>-4.3028000000000004</v>
      </c>
      <c r="L80">
        <v>-1.4754</v>
      </c>
    </row>
    <row r="81" spans="1:12">
      <c r="A81" s="1">
        <v>200707</v>
      </c>
      <c r="B81" s="1">
        <v>-6.2716000000000003</v>
      </c>
      <c r="C81" s="1">
        <v>53.210299999999997</v>
      </c>
      <c r="D81" s="1">
        <v>1.1071</v>
      </c>
      <c r="E81" s="1">
        <v>-6.0382999999999996</v>
      </c>
      <c r="F81" s="1">
        <v>10.335900000000001</v>
      </c>
      <c r="G81" s="1">
        <v>-6.9507000000000003</v>
      </c>
      <c r="H81" s="1">
        <v>-5.5100000000000003E-2</v>
      </c>
      <c r="I81" s="1">
        <v>-6.883</v>
      </c>
      <c r="J81" s="1">
        <v>-3.8069999999999999</v>
      </c>
      <c r="K81" s="1">
        <v>-16.430900000000001</v>
      </c>
      <c r="L81">
        <v>-3.1758000000000002</v>
      </c>
    </row>
    <row r="82" spans="1:12">
      <c r="A82" s="1">
        <v>200708</v>
      </c>
      <c r="B82" s="1">
        <v>-2.6996000000000002</v>
      </c>
      <c r="C82" s="1">
        <v>4.0778999999999996</v>
      </c>
      <c r="D82" s="1">
        <v>3.6956000000000002</v>
      </c>
      <c r="E82" s="1">
        <v>6.2492000000000001</v>
      </c>
      <c r="F82" s="1">
        <v>9.4145000000000003</v>
      </c>
      <c r="G82" s="1">
        <v>4.0316000000000001</v>
      </c>
      <c r="H82" s="1">
        <v>1.4069</v>
      </c>
      <c r="I82" s="1">
        <v>6.1731999999999996</v>
      </c>
      <c r="J82" s="1">
        <v>0.94450000000000001</v>
      </c>
      <c r="K82" s="1">
        <v>-5.4847000000000001</v>
      </c>
      <c r="L82">
        <v>1.1631</v>
      </c>
    </row>
    <row r="83" spans="1:12">
      <c r="A83" s="1">
        <v>200709</v>
      </c>
      <c r="B83" s="1">
        <v>6.8632999999999997</v>
      </c>
      <c r="C83" s="1">
        <v>3.9407000000000001</v>
      </c>
      <c r="D83" s="1">
        <v>0.52800000000000002</v>
      </c>
      <c r="E83" s="1">
        <v>7.7629000000000001</v>
      </c>
      <c r="F83" s="1">
        <v>8.3903999999999996</v>
      </c>
      <c r="G83" s="1">
        <v>-8.3796009999999992</v>
      </c>
      <c r="H83" s="1">
        <v>10.527799999999999</v>
      </c>
      <c r="I83" s="1">
        <v>1.6612</v>
      </c>
      <c r="J83" s="1">
        <v>11.4129</v>
      </c>
      <c r="K83" s="1">
        <v>-0.95550000000000002</v>
      </c>
      <c r="L83">
        <v>4.0849000000000002</v>
      </c>
    </row>
    <row r="84" spans="1:12">
      <c r="A84" s="1">
        <v>200710</v>
      </c>
      <c r="B84" s="1">
        <v>-10.6313</v>
      </c>
      <c r="C84" s="1">
        <v>42.117400000000004</v>
      </c>
      <c r="D84" s="1">
        <v>25.6828</v>
      </c>
      <c r="E84" s="1">
        <v>-4.0389999999999997</v>
      </c>
      <c r="F84" s="1">
        <v>2.3696999999999999</v>
      </c>
      <c r="G84" s="1">
        <v>8.7957999999999998</v>
      </c>
      <c r="H84" s="1">
        <v>1.0829</v>
      </c>
      <c r="I84" s="1">
        <v>-7.3285</v>
      </c>
      <c r="J84" s="1">
        <v>14.839</v>
      </c>
      <c r="K84" s="1">
        <v>-4.0830000000000002</v>
      </c>
      <c r="L84">
        <v>2.5832999999999999</v>
      </c>
    </row>
    <row r="85" spans="1:12">
      <c r="A85" s="1">
        <v>200711</v>
      </c>
      <c r="B85" s="1">
        <v>-3.1595</v>
      </c>
      <c r="C85" s="1">
        <v>0.24779999999999999</v>
      </c>
      <c r="D85" s="1">
        <v>-8.1069990000000001</v>
      </c>
      <c r="E85" s="1">
        <v>-7.2877999999999998</v>
      </c>
      <c r="F85" s="1">
        <v>6.5972</v>
      </c>
      <c r="G85" s="1">
        <v>-10.995100000000001</v>
      </c>
      <c r="H85" s="1">
        <v>2.1427</v>
      </c>
      <c r="I85" s="1">
        <v>-2.4074</v>
      </c>
      <c r="J85" s="1">
        <v>-5.6439000000000004</v>
      </c>
      <c r="K85" s="1">
        <v>4.3855000000000004</v>
      </c>
      <c r="L85">
        <v>-4.9326999999999996</v>
      </c>
    </row>
    <row r="86" spans="1:12">
      <c r="A86" s="1">
        <v>200712</v>
      </c>
      <c r="B86" s="1">
        <v>5.7965999999999998</v>
      </c>
      <c r="C86" s="1">
        <v>-1.4281999999999999</v>
      </c>
      <c r="D86" s="1">
        <v>-22.442</v>
      </c>
      <c r="E86" s="1">
        <v>1.034</v>
      </c>
      <c r="F86" s="1">
        <v>9.3376999999999999</v>
      </c>
      <c r="G86" s="1">
        <v>-4.4260999999999999</v>
      </c>
      <c r="H86" s="1">
        <v>-0.83430000000000004</v>
      </c>
      <c r="I86" s="1">
        <v>-14.9945</v>
      </c>
      <c r="J86" s="1">
        <v>-4.1233000000000004</v>
      </c>
      <c r="K86" s="1">
        <v>-10.934699999999999</v>
      </c>
      <c r="L86">
        <v>-0.44280000000000003</v>
      </c>
    </row>
    <row r="87" spans="1:12">
      <c r="A87" s="1">
        <v>200801</v>
      </c>
      <c r="B87" s="1">
        <v>-7.0358999999999998</v>
      </c>
      <c r="C87" s="1">
        <v>-21.362200000000001</v>
      </c>
      <c r="D87" s="1">
        <v>-20.463200000000001</v>
      </c>
      <c r="E87" s="1">
        <v>-19.839700000000001</v>
      </c>
      <c r="F87" s="1">
        <v>-12.446199999999999</v>
      </c>
      <c r="G87" s="1">
        <v>0.43290000000000001</v>
      </c>
      <c r="H87" s="1">
        <v>-13.1731</v>
      </c>
      <c r="I87" s="1">
        <v>19.595700000000001</v>
      </c>
      <c r="J87" s="1">
        <v>-13.463800000000001</v>
      </c>
      <c r="K87" s="1">
        <v>-1.0621</v>
      </c>
      <c r="L87">
        <v>-6.2146999999999997</v>
      </c>
    </row>
    <row r="88" spans="1:12">
      <c r="A88" s="1">
        <v>200802</v>
      </c>
      <c r="B88" s="1">
        <v>-3.1987000000000001</v>
      </c>
      <c r="C88" s="1">
        <v>10.992100000000001</v>
      </c>
      <c r="D88" s="1">
        <v>-4.7916999999999996</v>
      </c>
      <c r="E88" s="1">
        <v>3.7145999999999999</v>
      </c>
      <c r="F88" s="1">
        <v>16.710799999999999</v>
      </c>
      <c r="G88" s="1">
        <v>1.9655</v>
      </c>
      <c r="H88" s="1">
        <v>-8.3099999999999993E-2</v>
      </c>
      <c r="I88" s="1">
        <v>-14.053000000000001</v>
      </c>
      <c r="J88" s="1">
        <v>21.155100000000001</v>
      </c>
      <c r="K88" s="1">
        <v>-9.7891010000000005</v>
      </c>
      <c r="L88">
        <v>-2.1663999999999999</v>
      </c>
    </row>
    <row r="89" spans="1:12">
      <c r="A89" s="1">
        <v>200803</v>
      </c>
      <c r="B89" s="1">
        <v>-5.6409000000000002</v>
      </c>
      <c r="C89" s="1">
        <v>15.0504</v>
      </c>
      <c r="D89" s="1">
        <v>19.357299999999999</v>
      </c>
      <c r="E89" s="1">
        <v>1.7982</v>
      </c>
      <c r="F89" s="1">
        <v>-12.4069</v>
      </c>
      <c r="G89" s="1">
        <v>-11.0078</v>
      </c>
      <c r="H89" s="1">
        <v>-4.4333999999999998</v>
      </c>
      <c r="I89" s="1">
        <v>2.9874999999999998</v>
      </c>
      <c r="J89" s="1">
        <v>-2.5760000000000001</v>
      </c>
      <c r="K89" s="1">
        <v>-5.2782</v>
      </c>
      <c r="L89">
        <v>-1.042</v>
      </c>
    </row>
    <row r="90" spans="1:12">
      <c r="A90" s="1">
        <v>200804</v>
      </c>
      <c r="B90" s="1">
        <v>3.5019</v>
      </c>
      <c r="C90" s="1">
        <v>-10.8186</v>
      </c>
      <c r="D90" s="1">
        <v>9.6658989999999996</v>
      </c>
      <c r="E90" s="1">
        <v>18.073</v>
      </c>
      <c r="F90" s="1">
        <v>7.2115</v>
      </c>
      <c r="G90" s="1">
        <v>-0.83789999999999998</v>
      </c>
      <c r="H90" s="1">
        <v>12.641299999999999</v>
      </c>
      <c r="I90" s="1">
        <v>8.3904999999999994</v>
      </c>
      <c r="J90" s="1">
        <v>4.3181000000000003</v>
      </c>
      <c r="K90" s="1">
        <v>3.6446000000000001</v>
      </c>
      <c r="L90">
        <v>5.1105999999999998</v>
      </c>
    </row>
    <row r="91" spans="1:12">
      <c r="A91" s="1">
        <v>200805</v>
      </c>
      <c r="B91" s="1">
        <v>11.3855</v>
      </c>
      <c r="C91" s="1">
        <v>1.4968999999999999</v>
      </c>
      <c r="D91" s="1">
        <v>-9.6125000000000007</v>
      </c>
      <c r="E91" s="1">
        <v>9.7304999999999993</v>
      </c>
      <c r="F91" s="1">
        <v>29.458400000000001</v>
      </c>
      <c r="G91" s="1">
        <v>8.5845990000000008</v>
      </c>
      <c r="H91" s="1">
        <v>9.3694000000000006</v>
      </c>
      <c r="I91" s="1">
        <v>-8.2240000000000002</v>
      </c>
      <c r="J91" s="1">
        <v>6.1269</v>
      </c>
      <c r="K91" s="1">
        <v>12.4964</v>
      </c>
      <c r="L91">
        <v>2.3841000000000001</v>
      </c>
    </row>
    <row r="92" spans="1:12">
      <c r="A92" s="1">
        <v>200806</v>
      </c>
      <c r="B92" s="1">
        <v>-13.3005</v>
      </c>
      <c r="C92" s="1">
        <v>-8.2393999999999998</v>
      </c>
      <c r="D92" s="1">
        <v>-24.181899999999999</v>
      </c>
      <c r="E92" s="1">
        <v>-1.4443999999999999</v>
      </c>
      <c r="F92" s="1">
        <v>-7.9935999999999998</v>
      </c>
      <c r="G92" s="1">
        <v>-8.5248989999999996</v>
      </c>
      <c r="H92" s="1">
        <v>-8.8491</v>
      </c>
      <c r="I92" s="1">
        <v>-27.645399999999999</v>
      </c>
      <c r="J92" s="1">
        <v>-6.3276000000000003</v>
      </c>
      <c r="K92" s="1">
        <v>-22.292999999999999</v>
      </c>
      <c r="L92">
        <v>-7.8433000000000002</v>
      </c>
    </row>
    <row r="93" spans="1:12">
      <c r="A93" s="1">
        <v>200807</v>
      </c>
      <c r="B93" s="1">
        <v>-13.068199999999999</v>
      </c>
      <c r="C93" s="1">
        <v>15.5494</v>
      </c>
      <c r="D93" s="1">
        <v>-10.7898</v>
      </c>
      <c r="E93" s="1">
        <v>-4.9004000000000003</v>
      </c>
      <c r="F93" s="1">
        <v>-16.623200000000001</v>
      </c>
      <c r="G93" s="1">
        <v>4.1683000000000003</v>
      </c>
      <c r="H93" s="1">
        <v>-1.3684000000000001</v>
      </c>
      <c r="I93" s="1">
        <v>25.120799999999999</v>
      </c>
      <c r="J93" s="1">
        <v>-0.66259999999999997</v>
      </c>
      <c r="K93" s="1">
        <v>7.3771000000000004</v>
      </c>
      <c r="L93">
        <v>-1.3328</v>
      </c>
    </row>
    <row r="94" spans="1:12">
      <c r="A94" s="1">
        <v>200808</v>
      </c>
      <c r="B94" s="1">
        <v>0.53320000000000001</v>
      </c>
      <c r="C94" s="1">
        <v>-5.1463000000000001</v>
      </c>
      <c r="D94" s="1">
        <v>-15.9168</v>
      </c>
      <c r="E94" s="1">
        <v>-3.4977999999999998</v>
      </c>
      <c r="F94" s="1">
        <v>-5.3143000000000002</v>
      </c>
      <c r="G94" s="1">
        <v>2.3264</v>
      </c>
      <c r="H94" s="1">
        <v>-2.0941999999999998</v>
      </c>
      <c r="I94" s="1">
        <v>7.0664009999999999</v>
      </c>
      <c r="J94" s="1">
        <v>-11.339600000000001</v>
      </c>
      <c r="K94" s="1">
        <v>17.354700000000001</v>
      </c>
      <c r="L94">
        <v>1.0563</v>
      </c>
    </row>
    <row r="95" spans="1:12">
      <c r="A95" s="1">
        <v>200809</v>
      </c>
      <c r="B95" s="1">
        <v>-12.2807</v>
      </c>
      <c r="C95" s="1">
        <v>-18.386600000000001</v>
      </c>
      <c r="D95" s="1">
        <v>-42.002299999999998</v>
      </c>
      <c r="E95" s="1">
        <v>-24.334499999999998</v>
      </c>
      <c r="F95" s="1">
        <v>-21.790199999999999</v>
      </c>
      <c r="G95" s="1">
        <v>-10.1128</v>
      </c>
      <c r="H95" s="1">
        <v>-22.540099999999999</v>
      </c>
      <c r="I95" s="1">
        <v>26</v>
      </c>
      <c r="J95" s="1">
        <v>-1.8888</v>
      </c>
      <c r="K95" s="1">
        <v>-0.45429999999999998</v>
      </c>
      <c r="L95">
        <v>-9.8007000000000009</v>
      </c>
    </row>
    <row r="96" spans="1:12">
      <c r="A96" s="1">
        <v>200810</v>
      </c>
      <c r="B96" s="1">
        <v>-8.5115999999999996</v>
      </c>
      <c r="C96" s="1">
        <v>-28.297000000000001</v>
      </c>
      <c r="D96" s="1">
        <v>-4.6627000000000001</v>
      </c>
      <c r="E96" s="1">
        <v>-42.021799999999999</v>
      </c>
      <c r="F96" s="1">
        <v>-22.7486</v>
      </c>
      <c r="G96" s="1">
        <v>-22.483799999999999</v>
      </c>
      <c r="H96" s="1">
        <v>-26.924399999999999</v>
      </c>
      <c r="I96" s="1">
        <v>-3.9152999999999998</v>
      </c>
      <c r="J96" s="1">
        <v>-20.085599999999999</v>
      </c>
      <c r="K96" s="1">
        <v>-27.140899999999998</v>
      </c>
      <c r="L96">
        <v>-18.4603</v>
      </c>
    </row>
    <row r="97" spans="1:12">
      <c r="A97" s="1">
        <v>200811</v>
      </c>
      <c r="B97" s="1">
        <v>-20.398800000000001</v>
      </c>
      <c r="C97" s="1">
        <v>-23.3</v>
      </c>
      <c r="D97" s="1">
        <v>-22.9969</v>
      </c>
      <c r="E97" s="1">
        <v>-0.34329999999999999</v>
      </c>
      <c r="F97" s="1">
        <v>-25.925899999999999</v>
      </c>
      <c r="G97" s="1">
        <v>-14.8691</v>
      </c>
      <c r="H97" s="1">
        <v>-33.537999999999997</v>
      </c>
      <c r="I97" s="1">
        <v>-16.401700000000002</v>
      </c>
      <c r="J97" s="1">
        <v>19.566400000000002</v>
      </c>
      <c r="K97" s="1">
        <v>11.4038</v>
      </c>
      <c r="L97">
        <v>-8.4614999999999991</v>
      </c>
    </row>
    <row r="98" spans="1:12">
      <c r="A98" s="1">
        <v>200812</v>
      </c>
      <c r="B98" s="1">
        <v>-0.3211</v>
      </c>
      <c r="C98" s="1">
        <v>-4.1802000000000001</v>
      </c>
      <c r="D98" s="1">
        <v>-9.4595000000000002</v>
      </c>
      <c r="E98" s="1">
        <v>-7.9241999999999999</v>
      </c>
      <c r="F98" s="1">
        <v>-6.1475</v>
      </c>
      <c r="G98" s="1">
        <v>6.4268000000000001</v>
      </c>
      <c r="H98" s="1">
        <v>24.9467</v>
      </c>
      <c r="I98" s="1">
        <v>-8.375</v>
      </c>
      <c r="J98" s="1">
        <v>10.0067</v>
      </c>
      <c r="K98" s="1">
        <v>16.005299999999998</v>
      </c>
      <c r="L98">
        <v>2.2147999999999999</v>
      </c>
    </row>
    <row r="99" spans="1:12">
      <c r="A99" s="1">
        <v>200901</v>
      </c>
      <c r="B99" s="1">
        <v>-2.9639000000000002</v>
      </c>
      <c r="C99" s="1">
        <v>-18.710100000000001</v>
      </c>
      <c r="D99" s="1">
        <v>-6.8657000000000004</v>
      </c>
      <c r="E99" s="1">
        <v>4.3654999999999999</v>
      </c>
      <c r="F99" s="1">
        <v>28.209599999999998</v>
      </c>
      <c r="G99" s="1">
        <v>9.2254000000000005</v>
      </c>
      <c r="H99" s="1">
        <v>11.035299999999999</v>
      </c>
      <c r="I99" s="1">
        <v>-26.219899999999999</v>
      </c>
      <c r="J99" s="1">
        <v>-17.681899999999999</v>
      </c>
      <c r="K99" s="1">
        <v>-28.916399999999999</v>
      </c>
      <c r="L99">
        <v>-7.7324000000000002</v>
      </c>
    </row>
    <row r="100" spans="1:12">
      <c r="A100" s="1">
        <v>200902</v>
      </c>
      <c r="B100" s="1">
        <v>-4.0133999999999999</v>
      </c>
      <c r="C100" s="1">
        <v>-11.886100000000001</v>
      </c>
      <c r="D100" s="1">
        <v>-13.942299999999999</v>
      </c>
      <c r="E100" s="1">
        <v>-12.034800000000001</v>
      </c>
      <c r="F100" s="1">
        <v>-6.9481999999999999</v>
      </c>
      <c r="G100" s="1">
        <v>-13.811400000000001</v>
      </c>
      <c r="H100" s="1">
        <v>-10.1434</v>
      </c>
      <c r="I100" s="1">
        <v>-18.494199999999999</v>
      </c>
      <c r="J100" s="1">
        <v>-12.0189</v>
      </c>
      <c r="K100" s="1">
        <v>-15.2851</v>
      </c>
      <c r="L100">
        <v>-10.0212</v>
      </c>
    </row>
    <row r="101" spans="1:12">
      <c r="A101" s="1">
        <v>200903</v>
      </c>
      <c r="B101" s="1">
        <v>15.052300000000001</v>
      </c>
      <c r="C101" s="1">
        <v>4.8372999999999999</v>
      </c>
      <c r="D101" s="1">
        <v>44.878999999999998</v>
      </c>
      <c r="E101" s="1">
        <v>-2.593</v>
      </c>
      <c r="F101" s="1">
        <v>41.581299999999999</v>
      </c>
      <c r="G101" s="1">
        <v>-2.5577999999999999</v>
      </c>
      <c r="H101" s="1">
        <v>16.3626</v>
      </c>
      <c r="I101" s="1">
        <v>4.8977000000000004</v>
      </c>
      <c r="J101" s="1">
        <v>-2.6966000000000001</v>
      </c>
      <c r="K101" s="1">
        <v>6.9547999999999996</v>
      </c>
      <c r="L101">
        <v>8.6690000000000005</v>
      </c>
    </row>
    <row r="102" spans="1:12">
      <c r="A102" s="1">
        <v>200904</v>
      </c>
      <c r="B102" s="1">
        <v>10.054500000000001</v>
      </c>
      <c r="C102" s="1">
        <v>50.723599999999998</v>
      </c>
      <c r="D102" s="1">
        <v>53.598999999999997</v>
      </c>
      <c r="E102" s="1">
        <v>25.148900000000001</v>
      </c>
      <c r="F102" s="1">
        <v>21.613199999999999</v>
      </c>
      <c r="G102" s="1">
        <v>7.3380000000000001</v>
      </c>
      <c r="H102" s="1">
        <v>20.1372</v>
      </c>
      <c r="I102" s="1">
        <v>40.720999999999997</v>
      </c>
      <c r="J102" s="1">
        <v>11.581099999999999</v>
      </c>
      <c r="K102" s="1">
        <v>7.3605999999999998</v>
      </c>
      <c r="L102">
        <v>10.9359</v>
      </c>
    </row>
    <row r="103" spans="1:12">
      <c r="A103" s="1">
        <v>200905</v>
      </c>
      <c r="B103" s="1">
        <v>7.4196999999999997</v>
      </c>
      <c r="C103" s="1">
        <v>4.1397000000000004</v>
      </c>
      <c r="D103" s="1">
        <v>-7.9497999999999998</v>
      </c>
      <c r="E103" s="1">
        <v>9.7807999999999993</v>
      </c>
      <c r="F103" s="1">
        <v>5.6547999999999998</v>
      </c>
      <c r="G103" s="1">
        <v>5.8005000000000004</v>
      </c>
      <c r="H103" s="1">
        <v>-1.0604</v>
      </c>
      <c r="I103" s="1">
        <v>-3.9417</v>
      </c>
      <c r="J103" s="1">
        <v>15.634</v>
      </c>
      <c r="K103" s="1">
        <v>-5.8254000000000001</v>
      </c>
      <c r="L103">
        <v>6.7789000000000001</v>
      </c>
    </row>
    <row r="104" spans="1:12">
      <c r="A104" s="1">
        <v>200906</v>
      </c>
      <c r="B104" s="1">
        <v>9.7937999999999992</v>
      </c>
      <c r="C104" s="1">
        <v>9.3399000000000001</v>
      </c>
      <c r="D104" s="1">
        <v>-5.9090999999999996</v>
      </c>
      <c r="E104" s="1">
        <v>-6.7076000000000002</v>
      </c>
      <c r="F104" s="1">
        <v>6.6398000000000001</v>
      </c>
      <c r="G104" s="1">
        <v>-14.055899999999999</v>
      </c>
      <c r="H104" s="1">
        <v>-0.98929999999999996</v>
      </c>
      <c r="I104" s="1">
        <v>-1.9624999999999999</v>
      </c>
      <c r="J104" s="1">
        <v>-3.7736000000000001</v>
      </c>
      <c r="K104" s="1">
        <v>-2.6867999999999999</v>
      </c>
      <c r="L104">
        <v>-0.30980000000000002</v>
      </c>
    </row>
    <row r="105" spans="1:12">
      <c r="A105" s="1">
        <v>200907</v>
      </c>
      <c r="B105" s="1">
        <v>13.427199999999999</v>
      </c>
      <c r="C105" s="1">
        <v>38.8977</v>
      </c>
      <c r="D105" s="1">
        <v>7.8261000000000003</v>
      </c>
      <c r="E105" s="1">
        <v>11.5532</v>
      </c>
      <c r="F105" s="1">
        <v>14.1509</v>
      </c>
      <c r="G105" s="1">
        <v>9.0015999999999998</v>
      </c>
      <c r="H105" s="1">
        <v>19.650300000000001</v>
      </c>
      <c r="I105" s="1">
        <v>4.7770999999999999</v>
      </c>
      <c r="J105" s="1">
        <v>6.8037000000000001</v>
      </c>
      <c r="K105" s="1">
        <v>10.1624</v>
      </c>
      <c r="L105">
        <v>8.1719010000000001</v>
      </c>
    </row>
    <row r="106" spans="1:12">
      <c r="A106" s="1">
        <v>200908</v>
      </c>
      <c r="B106" s="1">
        <v>2.2452999999999999</v>
      </c>
      <c r="C106" s="1">
        <v>-2.028</v>
      </c>
      <c r="D106" s="1">
        <v>20.0717</v>
      </c>
      <c r="E106" s="1">
        <v>-14.9383</v>
      </c>
      <c r="F106" s="1">
        <v>13.3223</v>
      </c>
      <c r="G106" s="1">
        <v>3.8439000000000001</v>
      </c>
      <c r="H106" s="1">
        <v>-6.5413990000000002</v>
      </c>
      <c r="I106" s="1">
        <v>22.115400000000001</v>
      </c>
      <c r="J106" s="1">
        <v>5.3307000000000002</v>
      </c>
      <c r="K106" s="1">
        <v>5.9183000000000003</v>
      </c>
      <c r="L106">
        <v>3.1459000000000001</v>
      </c>
    </row>
    <row r="107" spans="1:12">
      <c r="A107" s="1">
        <v>200909</v>
      </c>
      <c r="B107" s="1">
        <v>-3.66</v>
      </c>
      <c r="C107" s="1">
        <v>17.754000000000001</v>
      </c>
      <c r="D107" s="1">
        <v>21.4925</v>
      </c>
      <c r="E107" s="1">
        <v>23.831600000000002</v>
      </c>
      <c r="F107" s="1">
        <v>6.5636000000000001</v>
      </c>
      <c r="G107" s="1">
        <v>8.9184999999999999</v>
      </c>
      <c r="H107" s="1">
        <v>16.753499999999999</v>
      </c>
      <c r="I107" s="1">
        <v>-2.5053999999999998</v>
      </c>
      <c r="J107" s="1">
        <v>2.7437999999999998</v>
      </c>
      <c r="K107" s="1">
        <v>8.0535999999999994</v>
      </c>
      <c r="L107">
        <v>4.5221999999999998</v>
      </c>
    </row>
    <row r="108" spans="1:12">
      <c r="A108" s="1">
        <v>200910</v>
      </c>
      <c r="B108" s="1">
        <v>-0.50649999999999995</v>
      </c>
      <c r="C108" s="1">
        <v>-6.0629</v>
      </c>
      <c r="D108" s="1">
        <v>-27.948399999999999</v>
      </c>
      <c r="E108" s="1">
        <v>-1.0314000000000001</v>
      </c>
      <c r="F108" s="1">
        <v>-7.8018000000000001</v>
      </c>
      <c r="G108" s="1">
        <v>5.7462999999999997</v>
      </c>
      <c r="H108" s="1">
        <v>-3.6352000000000002</v>
      </c>
      <c r="I108" s="1">
        <v>-11.673999999999999</v>
      </c>
      <c r="J108" s="1">
        <v>0.59570000000000001</v>
      </c>
      <c r="K108" s="1">
        <v>-14.8696</v>
      </c>
      <c r="L108">
        <v>-2.7993000000000001</v>
      </c>
    </row>
    <row r="109" spans="1:12">
      <c r="A109" s="1">
        <v>200911</v>
      </c>
      <c r="B109" s="1">
        <v>7.8464999999999998</v>
      </c>
      <c r="C109" s="1">
        <v>13.8786</v>
      </c>
      <c r="D109" s="1">
        <v>3.5806</v>
      </c>
      <c r="E109" s="1">
        <v>-3.1614</v>
      </c>
      <c r="F109" s="1">
        <v>9.3824000000000005</v>
      </c>
      <c r="G109" s="1">
        <v>13.7262</v>
      </c>
      <c r="H109" s="1">
        <v>21.409700000000001</v>
      </c>
      <c r="I109" s="1">
        <v>4.1405000000000003</v>
      </c>
      <c r="J109" s="1">
        <v>-7.1881000000000004</v>
      </c>
      <c r="K109" s="1">
        <v>5.8657000000000004</v>
      </c>
      <c r="L109">
        <v>5.7098000000000004</v>
      </c>
    </row>
    <row r="110" spans="1:12">
      <c r="A110" s="1">
        <v>200912</v>
      </c>
      <c r="B110" s="1">
        <v>3.0447000000000002</v>
      </c>
      <c r="C110" s="1">
        <v>8.1593</v>
      </c>
      <c r="D110" s="1">
        <v>-10.7819</v>
      </c>
      <c r="E110" s="1">
        <v>-0.63819999999999999</v>
      </c>
      <c r="F110" s="1">
        <v>19.842600000000001</v>
      </c>
      <c r="G110" s="1">
        <v>0.57399999999999995</v>
      </c>
      <c r="H110" s="1">
        <v>6.4050000000000002</v>
      </c>
      <c r="I110" s="1">
        <v>1.8875999999999999</v>
      </c>
      <c r="J110" s="1">
        <v>-0.1106</v>
      </c>
      <c r="K110" s="1">
        <v>8.6426999999999996</v>
      </c>
      <c r="L110">
        <v>2.8418999999999999</v>
      </c>
    </row>
    <row r="111" spans="1:12">
      <c r="A111" s="1">
        <v>201001</v>
      </c>
      <c r="B111" s="1">
        <v>-13.2003</v>
      </c>
      <c r="C111" s="1">
        <v>8.1172000000000004</v>
      </c>
      <c r="D111" s="1">
        <v>17.619900000000001</v>
      </c>
      <c r="E111" s="1">
        <v>12.228300000000001</v>
      </c>
      <c r="F111" s="1">
        <v>-13.952400000000001</v>
      </c>
      <c r="G111" s="1">
        <v>2.5743999999999998</v>
      </c>
      <c r="H111" s="1">
        <v>-5.3791000000000002</v>
      </c>
      <c r="I111" s="1">
        <v>10.445399999999999</v>
      </c>
      <c r="J111" s="1">
        <v>-6.9973000000000001</v>
      </c>
      <c r="K111" s="1">
        <v>-16.100200000000001</v>
      </c>
      <c r="L111">
        <v>-3.7096</v>
      </c>
    </row>
    <row r="112" spans="1:12">
      <c r="A112" s="1">
        <v>201002</v>
      </c>
      <c r="B112" s="1">
        <v>8.3555989999999998</v>
      </c>
      <c r="C112" s="1">
        <v>5.8159999999999998</v>
      </c>
      <c r="D112" s="1">
        <v>12.470599999999999</v>
      </c>
      <c r="E112" s="1">
        <v>5.8304</v>
      </c>
      <c r="F112" s="1">
        <v>1.6847000000000001</v>
      </c>
      <c r="G112" s="1">
        <v>2.7214999999999998</v>
      </c>
      <c r="H112" s="1">
        <v>2.3281000000000001</v>
      </c>
      <c r="I112" s="1">
        <v>2.3681000000000001</v>
      </c>
      <c r="J112" s="1">
        <v>-3.2856999999999998</v>
      </c>
      <c r="K112" s="1">
        <v>-1.1994</v>
      </c>
      <c r="L112">
        <v>3.4775</v>
      </c>
    </row>
    <row r="113" spans="1:12">
      <c r="A113" s="1">
        <v>201003</v>
      </c>
      <c r="B113" s="1">
        <v>0.36919999999999997</v>
      </c>
      <c r="C113" s="1">
        <v>0.28520000000000001</v>
      </c>
      <c r="D113" s="1">
        <v>6.4156000000000004</v>
      </c>
      <c r="E113" s="1">
        <v>-2.2538</v>
      </c>
      <c r="F113" s="1">
        <v>0.93189999999999995</v>
      </c>
      <c r="G113" s="1">
        <v>6.5792999999999999</v>
      </c>
      <c r="H113" s="1">
        <v>1.1375999999999999</v>
      </c>
      <c r="I113" s="1">
        <v>13.5296</v>
      </c>
      <c r="J113" s="1">
        <v>4.1604999999999999</v>
      </c>
      <c r="K113" s="1">
        <v>8.8229000000000006</v>
      </c>
      <c r="L113">
        <v>6.3605</v>
      </c>
    </row>
    <row r="114" spans="1:12">
      <c r="A114" s="1">
        <v>201004</v>
      </c>
      <c r="B114" s="1">
        <v>6.7838000000000003</v>
      </c>
      <c r="C114" s="1">
        <v>3.5705</v>
      </c>
      <c r="D114" s="1">
        <v>21.428599999999999</v>
      </c>
      <c r="E114" s="1">
        <v>6.234</v>
      </c>
      <c r="F114" s="1">
        <v>5.3860000000000001</v>
      </c>
      <c r="G114" s="1">
        <v>-3.7191000000000001</v>
      </c>
      <c r="H114" s="1">
        <v>-0.99399999999999999</v>
      </c>
      <c r="I114" s="1">
        <v>3.0874000000000001</v>
      </c>
      <c r="J114" s="1">
        <v>5.4683999999999999</v>
      </c>
      <c r="K114" s="1">
        <v>21.2532</v>
      </c>
      <c r="L114">
        <v>2.0043000000000002</v>
      </c>
    </row>
    <row r="115" spans="1:12">
      <c r="A115" s="1">
        <v>201005</v>
      </c>
      <c r="B115" s="1">
        <v>-6.1130000000000004</v>
      </c>
      <c r="C115" s="1">
        <v>-10.4809</v>
      </c>
      <c r="D115" s="1">
        <v>-15.9741</v>
      </c>
      <c r="E115" s="1">
        <v>-23.050599999999999</v>
      </c>
      <c r="F115" s="1">
        <v>-15.2835</v>
      </c>
      <c r="G115" s="1">
        <v>-0.57650000000000001</v>
      </c>
      <c r="H115" s="1">
        <v>-2.1663999999999999</v>
      </c>
      <c r="I115" s="1">
        <v>-9.0252999999999997</v>
      </c>
      <c r="J115" s="1">
        <v>-6.8529999999999998</v>
      </c>
      <c r="K115" s="1">
        <v>-11.4351</v>
      </c>
      <c r="L115">
        <v>-7.9137000000000004</v>
      </c>
    </row>
    <row r="116" spans="1:12">
      <c r="A116" s="1">
        <v>201006</v>
      </c>
      <c r="B116" s="1">
        <v>-4.6683000000000003</v>
      </c>
      <c r="C116" s="1">
        <v>-2.2151999999999998</v>
      </c>
      <c r="D116" s="1">
        <v>-18.561299999999999</v>
      </c>
      <c r="E116" s="1">
        <v>8.9931999999999999</v>
      </c>
      <c r="F116" s="1">
        <v>-13.3582</v>
      </c>
      <c r="G116" s="1">
        <v>-1.9861</v>
      </c>
      <c r="H116" s="1">
        <v>0.62109999999999999</v>
      </c>
      <c r="I116" s="1">
        <v>-12.996</v>
      </c>
      <c r="J116" s="1">
        <v>3.2164000000000001</v>
      </c>
      <c r="K116" s="1">
        <v>-13.173500000000001</v>
      </c>
      <c r="L116">
        <v>-5.0716999999999999</v>
      </c>
    </row>
    <row r="117" spans="1:12">
      <c r="A117" s="1">
        <v>201007</v>
      </c>
      <c r="B117" s="1">
        <v>6.5721999999999996</v>
      </c>
      <c r="C117" s="1">
        <v>4.0396999999999998</v>
      </c>
      <c r="D117" s="1">
        <v>3.2334000000000001</v>
      </c>
      <c r="E117" s="1">
        <v>16.478200000000001</v>
      </c>
      <c r="F117" s="1">
        <v>-12.5</v>
      </c>
      <c r="G117" s="1">
        <v>-3.9868999999999999</v>
      </c>
      <c r="H117" s="1">
        <v>6.0385999999999997</v>
      </c>
      <c r="I117" s="1">
        <v>-5.0551000000000004</v>
      </c>
      <c r="J117" s="1">
        <v>6.2558999999999996</v>
      </c>
      <c r="K117" s="1">
        <v>3.2170000000000001</v>
      </c>
      <c r="L117">
        <v>7.0293000000000001</v>
      </c>
    </row>
    <row r="118" spans="1:12">
      <c r="A118" s="1">
        <v>201008</v>
      </c>
      <c r="B118" s="1">
        <v>-6.7638999999999996</v>
      </c>
      <c r="C118" s="1">
        <v>-19.289200000000001</v>
      </c>
      <c r="D118" s="1">
        <v>-4.5837000000000003</v>
      </c>
      <c r="E118" s="1">
        <v>-22.1463</v>
      </c>
      <c r="F118" s="1">
        <v>-8.4596</v>
      </c>
      <c r="G118" s="1">
        <v>-7.1584000000000003</v>
      </c>
      <c r="H118" s="1">
        <v>4.0749000000000004</v>
      </c>
      <c r="I118" s="1">
        <v>-10.914199999999999</v>
      </c>
      <c r="J118" s="1">
        <v>-2.5994000000000002</v>
      </c>
      <c r="K118" s="1">
        <v>-18.1919</v>
      </c>
      <c r="L118">
        <v>-4.2812999999999999</v>
      </c>
    </row>
    <row r="119" spans="1:12">
      <c r="A119" s="1">
        <v>201009</v>
      </c>
      <c r="B119" s="1">
        <v>17.897500000000001</v>
      </c>
      <c r="C119" s="1">
        <v>7.0595999999999997</v>
      </c>
      <c r="D119" s="1">
        <v>24.659700000000001</v>
      </c>
      <c r="E119" s="1">
        <v>13.3582</v>
      </c>
      <c r="F119" s="1">
        <v>17.520399999999999</v>
      </c>
      <c r="G119" s="1">
        <v>10.9312</v>
      </c>
      <c r="H119" s="1">
        <v>7.3686999999999996</v>
      </c>
      <c r="I119" s="1">
        <v>8.8607999999999993</v>
      </c>
      <c r="J119" s="1">
        <v>8.4022000000000006</v>
      </c>
      <c r="K119" s="1">
        <v>0.43530000000000002</v>
      </c>
      <c r="L119">
        <v>9.1516999999999999</v>
      </c>
    </row>
    <row r="120" spans="1:12">
      <c r="A120" s="1">
        <v>201010</v>
      </c>
      <c r="B120" s="1">
        <v>9.4326000000000008</v>
      </c>
      <c r="C120" s="1">
        <v>-7.3270999999999997</v>
      </c>
      <c r="D120" s="1">
        <v>-11.303800000000001</v>
      </c>
      <c r="E120" s="1">
        <v>9.3192009999999996</v>
      </c>
      <c r="F120" s="1">
        <v>12.750999999999999</v>
      </c>
      <c r="G120" s="1">
        <v>4.9939</v>
      </c>
      <c r="H120" s="1">
        <v>-2.3330000000000002</v>
      </c>
      <c r="I120" s="1">
        <v>-2.1595</v>
      </c>
      <c r="J120" s="1">
        <v>2.12E-2</v>
      </c>
      <c r="K120" s="1">
        <v>-1.1105</v>
      </c>
      <c r="L120">
        <v>3.8531</v>
      </c>
    </row>
    <row r="121" spans="1:12">
      <c r="A121" s="1">
        <v>201011</v>
      </c>
      <c r="B121" s="1">
        <v>7.5414000000000003</v>
      </c>
      <c r="C121" s="1">
        <v>-1.0116000000000001</v>
      </c>
      <c r="D121" s="1">
        <v>9.5582999999999991</v>
      </c>
      <c r="E121" s="1">
        <v>12.365399999999999</v>
      </c>
      <c r="F121" s="1">
        <v>4.6547999999999998</v>
      </c>
      <c r="G121" s="1">
        <v>2.5655999999999999</v>
      </c>
      <c r="H121" s="1">
        <v>-3.6642000000000001</v>
      </c>
      <c r="I121" s="1">
        <v>-0.89700000000000002</v>
      </c>
      <c r="J121" s="1">
        <v>1.4821</v>
      </c>
      <c r="K121" s="1">
        <v>10.5724</v>
      </c>
      <c r="L121">
        <v>0.51070000000000004</v>
      </c>
    </row>
    <row r="122" spans="1:12">
      <c r="A122" s="1">
        <v>201012</v>
      </c>
      <c r="B122" s="1">
        <v>2.2012999999999998</v>
      </c>
      <c r="C122" s="1">
        <v>-0.9758</v>
      </c>
      <c r="D122" s="1">
        <v>39.127600000000001</v>
      </c>
      <c r="E122" s="1">
        <v>9.6051000000000002</v>
      </c>
      <c r="F122" s="1">
        <v>1.194</v>
      </c>
      <c r="G122" s="1">
        <v>8.2209000000000003</v>
      </c>
      <c r="H122" s="1">
        <v>5.5128000000000004</v>
      </c>
      <c r="I122" s="1">
        <v>13.319000000000001</v>
      </c>
      <c r="J122" s="1">
        <v>5.3304999999999998</v>
      </c>
      <c r="K122" s="1">
        <v>10.568300000000001</v>
      </c>
      <c r="L122">
        <v>6.7149999999999999</v>
      </c>
    </row>
    <row r="123" spans="1:12">
      <c r="A123" s="1">
        <v>201101</v>
      </c>
      <c r="B123">
        <v>4.7385000000000002</v>
      </c>
      <c r="C123">
        <v>25.2803</v>
      </c>
      <c r="D123">
        <v>4.6555999999999997</v>
      </c>
      <c r="E123">
        <v>19.835599999999999</v>
      </c>
      <c r="F123">
        <v>0.35399999999999998</v>
      </c>
      <c r="G123">
        <v>8.3529009999999992</v>
      </c>
      <c r="H123">
        <v>-3.7873999999999999</v>
      </c>
      <c r="I123">
        <v>5.7055999999999996</v>
      </c>
      <c r="J123">
        <v>-6.6148999999999996</v>
      </c>
      <c r="K123">
        <v>-4.0576999999999996</v>
      </c>
      <c r="L123">
        <v>1.9157</v>
      </c>
    </row>
    <row r="124" spans="1:12">
      <c r="A124" s="1">
        <v>201102</v>
      </c>
      <c r="B124">
        <v>5.0133000000000001</v>
      </c>
      <c r="C124">
        <v>1.5608</v>
      </c>
      <c r="D124">
        <v>25.147500000000001</v>
      </c>
      <c r="E124">
        <v>3.9264000000000001</v>
      </c>
      <c r="F124">
        <v>-10.111700000000001</v>
      </c>
      <c r="G124">
        <v>0.31319999999999998</v>
      </c>
      <c r="H124">
        <v>-4.7399999999999998E-2</v>
      </c>
      <c r="I124">
        <v>-0.1447</v>
      </c>
      <c r="J124">
        <v>-1.8349</v>
      </c>
      <c r="K124">
        <v>8.3177000000000003</v>
      </c>
      <c r="L124">
        <v>3.8165</v>
      </c>
    </row>
    <row r="125" spans="1:12">
      <c r="A125" s="1">
        <v>201103</v>
      </c>
      <c r="B125">
        <v>-2.9485999999999999</v>
      </c>
      <c r="C125">
        <v>1.6800999999999999</v>
      </c>
      <c r="D125">
        <v>-5.9122000000000003</v>
      </c>
      <c r="E125">
        <v>3.3496999999999999</v>
      </c>
      <c r="F125">
        <v>21.942399999999999</v>
      </c>
      <c r="G125">
        <v>-0.75649999999999995</v>
      </c>
      <c r="H125">
        <v>0.94899999999999995</v>
      </c>
      <c r="I125">
        <v>-0.54349999999999998</v>
      </c>
      <c r="J125">
        <v>2.5366</v>
      </c>
      <c r="K125">
        <v>-0.54530000000000001</v>
      </c>
      <c r="L125">
        <v>0.33660000000000001</v>
      </c>
    </row>
    <row r="126" spans="1:12">
      <c r="A126" s="1">
        <v>201104</v>
      </c>
      <c r="B126">
        <v>3.1829000000000001</v>
      </c>
      <c r="C126">
        <v>4.8701999999999996</v>
      </c>
      <c r="D126">
        <v>8.8666</v>
      </c>
      <c r="E126">
        <v>5.4200999999999997</v>
      </c>
      <c r="F126">
        <v>6.7309999999999999</v>
      </c>
      <c r="G126">
        <v>6.2241999999999997</v>
      </c>
      <c r="H126">
        <v>0.72860000000000003</v>
      </c>
      <c r="I126">
        <v>-1.3115000000000001</v>
      </c>
      <c r="J126">
        <v>3.9666999999999999</v>
      </c>
      <c r="K126">
        <v>-0.87719990000000003</v>
      </c>
      <c r="L126">
        <v>2.8687999999999998</v>
      </c>
    </row>
    <row r="127" spans="1:12">
      <c r="A127" s="1">
        <v>201105</v>
      </c>
      <c r="B127">
        <v>-0.64729999999999999</v>
      </c>
      <c r="C127">
        <v>-0.20019999999999999</v>
      </c>
      <c r="D127">
        <v>-5.2762000000000002</v>
      </c>
      <c r="E127">
        <v>-4.3018000000000001</v>
      </c>
      <c r="F127">
        <v>-7.9146000000000001</v>
      </c>
      <c r="G127">
        <v>3.9597000000000002</v>
      </c>
      <c r="H127">
        <v>-3.3831000000000002</v>
      </c>
      <c r="I127">
        <v>2.3031000000000001</v>
      </c>
      <c r="J127">
        <v>-4.3076999999999996</v>
      </c>
      <c r="K127">
        <v>-9.8673000000000002</v>
      </c>
      <c r="L127">
        <v>-1.4935</v>
      </c>
    </row>
    <row r="128" spans="1:12">
      <c r="A128" s="1">
        <v>201106</v>
      </c>
      <c r="B128">
        <v>-6.9972000000000003</v>
      </c>
      <c r="C128">
        <v>6.6218000000000004</v>
      </c>
      <c r="D128">
        <v>-31.2897</v>
      </c>
      <c r="E128">
        <v>-1.8531</v>
      </c>
      <c r="F128">
        <v>-0.73670000000000002</v>
      </c>
      <c r="G128">
        <v>0.47339999999999999</v>
      </c>
      <c r="H128">
        <v>-1.4972000000000001</v>
      </c>
      <c r="I128">
        <v>-2.5417999999999998</v>
      </c>
      <c r="J128">
        <v>-3.4083999999999999</v>
      </c>
      <c r="K128">
        <v>-4.8407</v>
      </c>
      <c r="L128">
        <v>-1.8394999999999999</v>
      </c>
    </row>
    <row r="129" spans="1:12">
      <c r="A129" s="1">
        <v>201107</v>
      </c>
      <c r="B129">
        <v>-8.9856999999999996</v>
      </c>
      <c r="C129">
        <v>7.6429</v>
      </c>
      <c r="D129">
        <v>-15.886799999999999</v>
      </c>
      <c r="E129">
        <v>6.6428000000000003</v>
      </c>
      <c r="F129">
        <v>-5.2775999999999996</v>
      </c>
      <c r="G129">
        <v>-3.6547999999999998</v>
      </c>
      <c r="H129">
        <v>6.3986010000000002</v>
      </c>
      <c r="I129">
        <v>-3.7258</v>
      </c>
      <c r="J129">
        <v>0.69289999999999996</v>
      </c>
      <c r="K129">
        <v>-11.0044</v>
      </c>
      <c r="L129">
        <v>-2.2469000000000001</v>
      </c>
    </row>
    <row r="130" spans="1:12">
      <c r="A130" s="1">
        <v>201108</v>
      </c>
      <c r="B130">
        <v>-11.8992</v>
      </c>
      <c r="C130">
        <v>-4.7934000000000001</v>
      </c>
      <c r="D130">
        <v>-20.8279</v>
      </c>
      <c r="E130">
        <v>-20.8323</v>
      </c>
      <c r="F130">
        <v>-14.422499999999999</v>
      </c>
      <c r="G130">
        <v>-2.8793000000000002</v>
      </c>
      <c r="H130">
        <v>6.9099999999999995E-2</v>
      </c>
      <c r="I130">
        <v>-13.200900000000001</v>
      </c>
      <c r="J130">
        <v>-2.1753999999999998</v>
      </c>
      <c r="K130">
        <v>2.8871000000000002</v>
      </c>
      <c r="L130">
        <v>-5.7472000000000003</v>
      </c>
    </row>
    <row r="131" spans="1:12">
      <c r="A131" s="1">
        <v>201109</v>
      </c>
      <c r="B131">
        <v>1.6788000000000001</v>
      </c>
      <c r="C131">
        <v>-4.4762000000000004</v>
      </c>
      <c r="D131">
        <v>-8.4967000000000006</v>
      </c>
      <c r="E131">
        <v>-24.480399999999999</v>
      </c>
      <c r="F131">
        <v>-12.784000000000001</v>
      </c>
      <c r="G131">
        <v>-0.95289999999999997</v>
      </c>
      <c r="H131">
        <v>-6.3551000000000002</v>
      </c>
      <c r="I131">
        <v>-4.3068999999999997</v>
      </c>
      <c r="J131">
        <v>-9.4628999999999994</v>
      </c>
      <c r="K131">
        <v>-21.3246</v>
      </c>
      <c r="L131">
        <v>-8.4872999999999994</v>
      </c>
    </row>
    <row r="132" spans="1:12">
      <c r="A132" s="1">
        <v>201110</v>
      </c>
      <c r="B132">
        <v>15.9475</v>
      </c>
      <c r="C132">
        <v>19.1007</v>
      </c>
      <c r="D132">
        <v>17.678599999999999</v>
      </c>
      <c r="E132">
        <v>25.6555</v>
      </c>
      <c r="F132">
        <v>3.577</v>
      </c>
      <c r="G132">
        <v>5.7068000000000003</v>
      </c>
      <c r="H132">
        <v>1.6966000000000001</v>
      </c>
      <c r="I132">
        <v>10.173500000000001</v>
      </c>
      <c r="J132">
        <v>6.8921999999999999</v>
      </c>
      <c r="K132">
        <v>13.5341</v>
      </c>
      <c r="L132">
        <v>11.398199999999999</v>
      </c>
    </row>
    <row r="133" spans="1:12">
      <c r="A133" s="1">
        <v>201111</v>
      </c>
      <c r="B133">
        <v>-2.0501</v>
      </c>
      <c r="C133">
        <v>8.0699999999999994E-2</v>
      </c>
      <c r="D133">
        <v>-8.1183999999999994</v>
      </c>
      <c r="E133">
        <v>-5.5698999999999996</v>
      </c>
      <c r="F133">
        <v>9.1216000000000008</v>
      </c>
      <c r="G133">
        <v>-4.0885999999999996</v>
      </c>
      <c r="H133">
        <v>2.3210999999999999</v>
      </c>
      <c r="I133">
        <v>-0.72840000000000005</v>
      </c>
      <c r="J133">
        <v>-3.3774000000000002</v>
      </c>
      <c r="K133">
        <v>3.7071999999999998</v>
      </c>
      <c r="L133">
        <v>-0.62260000000000004</v>
      </c>
    </row>
    <row r="134" spans="1:12">
      <c r="A134" s="1">
        <v>201112</v>
      </c>
      <c r="B134">
        <v>-3.2890000000000001</v>
      </c>
      <c r="C134">
        <v>6.6326999999999998</v>
      </c>
      <c r="D134">
        <v>-8.2600000000000007E-2</v>
      </c>
      <c r="E134">
        <v>-10.9321</v>
      </c>
      <c r="F134">
        <v>6.4672000000000001</v>
      </c>
      <c r="G134">
        <v>-3.8506999999999998</v>
      </c>
      <c r="H134">
        <v>5.8601000000000001</v>
      </c>
      <c r="I134">
        <v>8.6318999999999999</v>
      </c>
      <c r="J134">
        <v>7.2678000000000003</v>
      </c>
      <c r="K134">
        <v>21.300899999999999</v>
      </c>
      <c r="L134">
        <v>0.37019999999999997</v>
      </c>
    </row>
    <row r="135" spans="1:12">
      <c r="A135" s="1">
        <v>201201</v>
      </c>
      <c r="B135">
        <v>11.8172</v>
      </c>
      <c r="C135">
        <v>-0.66949999999999998</v>
      </c>
      <c r="D135">
        <v>20.247900000000001</v>
      </c>
      <c r="E135">
        <v>1.0074000000000001</v>
      </c>
      <c r="F135">
        <v>17.447500000000002</v>
      </c>
      <c r="G135">
        <v>5.9591000000000003</v>
      </c>
      <c r="H135">
        <v>8.2142999999999997</v>
      </c>
      <c r="I135">
        <v>8.6610999999999994</v>
      </c>
      <c r="J135">
        <v>-1.4928999999999999</v>
      </c>
      <c r="K135">
        <v>11.4613</v>
      </c>
      <c r="L135">
        <v>5.4077000000000002</v>
      </c>
    </row>
    <row r="136" spans="1:12">
      <c r="A136" s="1">
        <v>201202</v>
      </c>
      <c r="B136">
        <v>2.9956999999999998</v>
      </c>
      <c r="C136">
        <v>11.243499999999999</v>
      </c>
      <c r="D136">
        <v>2.3024</v>
      </c>
      <c r="E136">
        <v>2.6459999999999999</v>
      </c>
      <c r="F136">
        <v>7.9779999999999998</v>
      </c>
      <c r="G136">
        <v>-3.4394999999999998</v>
      </c>
      <c r="H136">
        <v>6.8688000000000002</v>
      </c>
      <c r="I136">
        <v>7.5762999999999998</v>
      </c>
      <c r="J136">
        <v>2.4481000000000002</v>
      </c>
      <c r="K136">
        <v>1.6188</v>
      </c>
      <c r="L136">
        <v>4.1185999999999998</v>
      </c>
    </row>
    <row r="137" spans="1:12">
      <c r="A137" s="1">
        <v>201203</v>
      </c>
      <c r="B137">
        <v>0.77959999999999996</v>
      </c>
      <c r="C137">
        <v>5.8891</v>
      </c>
      <c r="D137">
        <v>8.7672000000000008</v>
      </c>
      <c r="E137">
        <v>-16.5871</v>
      </c>
      <c r="F137">
        <v>5.4522000000000004</v>
      </c>
      <c r="G137">
        <v>4.2720000000000002</v>
      </c>
      <c r="H137">
        <v>2.9531000000000001</v>
      </c>
      <c r="I137">
        <v>7.3162000000000003</v>
      </c>
      <c r="J137">
        <v>3.7096</v>
      </c>
      <c r="K137">
        <v>-4.1067999999999998</v>
      </c>
      <c r="L137">
        <v>2.3994</v>
      </c>
    </row>
    <row r="138" spans="1:12">
      <c r="A138" s="1">
        <v>201204</v>
      </c>
      <c r="B138">
        <v>-4.4630000000000001</v>
      </c>
      <c r="C138">
        <v>6.7282000000000002</v>
      </c>
      <c r="D138">
        <v>-8.4619999999999997</v>
      </c>
      <c r="E138">
        <v>5.1741000000000001</v>
      </c>
      <c r="F138">
        <v>-6.2333999999999996</v>
      </c>
      <c r="G138">
        <v>-1.9484999999999999</v>
      </c>
      <c r="H138">
        <v>6.1304999999999996</v>
      </c>
      <c r="I138">
        <v>2.7079</v>
      </c>
      <c r="J138">
        <v>-8.1105</v>
      </c>
      <c r="K138">
        <v>0.18720000000000001</v>
      </c>
      <c r="L138">
        <v>-0.68010000000000004</v>
      </c>
    </row>
    <row r="139" spans="1:12">
      <c r="A139" s="1">
        <v>201205</v>
      </c>
      <c r="B139">
        <v>-10.832800000000001</v>
      </c>
      <c r="C139">
        <v>-9.5296000000000003</v>
      </c>
      <c r="D139">
        <v>-8.5694999999999997</v>
      </c>
      <c r="E139">
        <v>-5.0555000000000003</v>
      </c>
      <c r="F139">
        <v>-19.1188</v>
      </c>
      <c r="G139">
        <v>-2.1055000000000001</v>
      </c>
      <c r="H139">
        <v>-3.5506000000000002</v>
      </c>
      <c r="I139">
        <v>-5.6803999999999997</v>
      </c>
      <c r="J139">
        <v>-6.7580999999999998</v>
      </c>
      <c r="K139">
        <v>-19.061</v>
      </c>
      <c r="L139">
        <v>-6.5530999999999997</v>
      </c>
    </row>
    <row r="140" spans="1:12">
      <c r="A140" s="1">
        <v>201206</v>
      </c>
      <c r="B140">
        <v>0.73740000000000006</v>
      </c>
      <c r="C140">
        <v>5.8669000000000002</v>
      </c>
      <c r="D140">
        <v>20.811800000000002</v>
      </c>
      <c r="E140">
        <v>-1.5097</v>
      </c>
      <c r="F140">
        <v>-2.899</v>
      </c>
      <c r="G140">
        <v>2.0722999999999998</v>
      </c>
      <c r="H140">
        <v>7.4359000000000002</v>
      </c>
      <c r="I140">
        <v>2.0847000000000002</v>
      </c>
      <c r="J140">
        <v>8.2185000000000006</v>
      </c>
      <c r="K140">
        <v>14.632</v>
      </c>
      <c r="L140">
        <v>3.8155999999999999</v>
      </c>
    </row>
    <row r="141" spans="1:12">
      <c r="A141" s="1">
        <v>201207</v>
      </c>
      <c r="B141">
        <v>-4.4615</v>
      </c>
      <c r="C141">
        <v>-13.053699999999999</v>
      </c>
      <c r="D141">
        <v>-2.077</v>
      </c>
      <c r="E141">
        <v>12.700699999999999</v>
      </c>
      <c r="F141">
        <v>30.478999999999999</v>
      </c>
      <c r="G141">
        <v>2.5952000000000002</v>
      </c>
      <c r="H141">
        <v>5.4893000000000001</v>
      </c>
      <c r="I141">
        <v>2.3338999999999999</v>
      </c>
      <c r="J141">
        <v>1.7062999999999999</v>
      </c>
      <c r="K141">
        <v>-2.4426999999999999</v>
      </c>
      <c r="L141">
        <v>1.0266</v>
      </c>
    </row>
    <row r="142" spans="1:12">
      <c r="A142" s="1">
        <v>201208</v>
      </c>
      <c r="B142">
        <v>6.6078999999999999</v>
      </c>
      <c r="C142">
        <v>2.1371000000000002</v>
      </c>
      <c r="D142">
        <v>-14.7224</v>
      </c>
      <c r="E142">
        <v>-1.2305999999999999</v>
      </c>
      <c r="F142">
        <v>5.1546000000000003</v>
      </c>
      <c r="G142">
        <v>-8.2154000000000007</v>
      </c>
      <c r="H142">
        <v>2.5533000000000001</v>
      </c>
      <c r="I142">
        <v>0.54190000000000005</v>
      </c>
      <c r="J142">
        <v>6.0019</v>
      </c>
      <c r="K142">
        <v>0.4904</v>
      </c>
      <c r="L142">
        <v>2.6265000000000001</v>
      </c>
    </row>
    <row r="143" spans="1:12">
      <c r="A143" s="1">
        <v>201209</v>
      </c>
      <c r="B143">
        <v>-5.1135999999999999</v>
      </c>
      <c r="C143">
        <v>0.78080000000000005</v>
      </c>
      <c r="D143">
        <v>-0.58520000000000005</v>
      </c>
      <c r="E143">
        <v>-0.81140000000000001</v>
      </c>
      <c r="F143">
        <v>-6.7910000000000004</v>
      </c>
      <c r="G143">
        <v>-0.86599999999999999</v>
      </c>
      <c r="H143">
        <v>1.0085</v>
      </c>
      <c r="I143">
        <v>5.1363000000000003</v>
      </c>
      <c r="J143">
        <v>1.145</v>
      </c>
      <c r="K143">
        <v>21.531300000000002</v>
      </c>
      <c r="L143">
        <v>2.6539000000000001</v>
      </c>
    </row>
    <row r="144" spans="1:12">
      <c r="A144" s="1">
        <v>201210</v>
      </c>
      <c r="B144">
        <v>2.7037</v>
      </c>
      <c r="C144">
        <v>9.4001999999999999</v>
      </c>
      <c r="D144">
        <v>-8.6092999999999993</v>
      </c>
      <c r="E144">
        <v>-7.2076000000000002</v>
      </c>
      <c r="F144">
        <v>-11.6189</v>
      </c>
      <c r="G144">
        <v>5.5427</v>
      </c>
      <c r="H144">
        <v>4.1341999999999999</v>
      </c>
      <c r="I144">
        <v>-12.0929</v>
      </c>
      <c r="J144">
        <v>-4.2397</v>
      </c>
      <c r="K144">
        <v>-2.8117999999999999</v>
      </c>
      <c r="L144">
        <v>-1.4100999999999999</v>
      </c>
    </row>
    <row r="145" spans="1:12">
      <c r="A145" s="1">
        <v>201211</v>
      </c>
      <c r="B145">
        <v>4.9127999999999998</v>
      </c>
      <c r="C145">
        <v>-2.4380999999999999</v>
      </c>
      <c r="D145">
        <v>19.806799999999999</v>
      </c>
      <c r="E145">
        <v>3.1688999999999998</v>
      </c>
      <c r="F145">
        <v>-2.3371</v>
      </c>
      <c r="G145">
        <v>-1.6533</v>
      </c>
      <c r="H145">
        <v>1.1536</v>
      </c>
      <c r="I145">
        <v>-2.6943000000000001</v>
      </c>
      <c r="J145">
        <v>-3.1524999999999999</v>
      </c>
      <c r="K145">
        <v>14.9663</v>
      </c>
      <c r="L145">
        <v>0.61929999999999996</v>
      </c>
    </row>
    <row r="146" spans="1:12">
      <c r="A146" s="1">
        <v>201212</v>
      </c>
      <c r="B146">
        <v>4.8185000000000002</v>
      </c>
      <c r="C146">
        <v>-7.3025000000000002</v>
      </c>
      <c r="D146">
        <v>5.5107999999999997</v>
      </c>
      <c r="E146">
        <v>-5.3356000000000003</v>
      </c>
      <c r="F146">
        <v>27.8492</v>
      </c>
      <c r="G146">
        <v>2.4845000000000002</v>
      </c>
      <c r="H146">
        <v>6.8719999999999999</v>
      </c>
      <c r="I146">
        <v>3.3369</v>
      </c>
      <c r="J146">
        <v>3.2079</v>
      </c>
      <c r="K146">
        <v>-1.4951000000000001</v>
      </c>
      <c r="L146">
        <v>1.2531000000000001</v>
      </c>
    </row>
    <row r="147" spans="1:12">
      <c r="A147">
        <v>201301</v>
      </c>
      <c r="B147">
        <v>7.7694999999999999</v>
      </c>
      <c r="C147">
        <v>17.132000000000001</v>
      </c>
      <c r="D147">
        <v>-0.25480000000000003</v>
      </c>
      <c r="E147">
        <v>9.8470999999999993</v>
      </c>
      <c r="F147">
        <v>10.6143</v>
      </c>
      <c r="G147">
        <v>6.3865999999999996</v>
      </c>
      <c r="H147">
        <v>-2.2726999999999999</v>
      </c>
      <c r="I147">
        <v>4.7062999999999997</v>
      </c>
      <c r="J147">
        <v>5.5853999999999999</v>
      </c>
      <c r="K147">
        <v>8.6646999999999998</v>
      </c>
      <c r="L147">
        <v>5.4093</v>
      </c>
    </row>
    <row r="148" spans="1:12">
      <c r="A148">
        <v>201302</v>
      </c>
      <c r="B148">
        <v>4.0750000000000002</v>
      </c>
      <c r="C148">
        <v>-11.2278</v>
      </c>
      <c r="D148">
        <v>-2.6819999999999999</v>
      </c>
      <c r="E148">
        <v>0.22359999999999999</v>
      </c>
      <c r="F148">
        <v>0.34039999999999998</v>
      </c>
      <c r="G148">
        <v>5.4782000000000002</v>
      </c>
      <c r="H148">
        <v>-1.0209999999999999</v>
      </c>
      <c r="I148">
        <v>1.0238</v>
      </c>
      <c r="J148">
        <v>-1.4387000000000001</v>
      </c>
      <c r="K148">
        <v>-9.9363989999999998</v>
      </c>
      <c r="L148">
        <v>0.83309999999999995</v>
      </c>
    </row>
    <row r="149" spans="1:12">
      <c r="A149">
        <v>201303</v>
      </c>
      <c r="B149">
        <v>3.0556000000000001</v>
      </c>
      <c r="C149">
        <v>-3.6675</v>
      </c>
      <c r="D149">
        <v>5.0525000000000002</v>
      </c>
      <c r="E149">
        <v>3.5474999999999999</v>
      </c>
      <c r="F149">
        <v>7.1670999999999996</v>
      </c>
      <c r="G149">
        <v>-9.3377999999999997</v>
      </c>
      <c r="H149">
        <v>-0.22919999999999999</v>
      </c>
      <c r="I149">
        <v>3.3925999999999998</v>
      </c>
      <c r="J149">
        <v>10.676299999999999</v>
      </c>
      <c r="K149">
        <v>1.5119</v>
      </c>
      <c r="L149">
        <v>3.5274000000000001</v>
      </c>
    </row>
    <row r="150" spans="1:12">
      <c r="A150">
        <v>201304</v>
      </c>
      <c r="B150">
        <v>2.8466999999999998</v>
      </c>
      <c r="C150">
        <v>0.22389999999999999</v>
      </c>
      <c r="D150">
        <v>-6.5583999999999998</v>
      </c>
      <c r="E150">
        <v>-2.1978</v>
      </c>
      <c r="F150">
        <v>9.9223999999999997</v>
      </c>
      <c r="G150">
        <v>6.2469999999999999</v>
      </c>
      <c r="H150">
        <v>10.5686</v>
      </c>
      <c r="I150">
        <v>-1.9751000000000001</v>
      </c>
      <c r="J150">
        <v>5.4568000000000003</v>
      </c>
      <c r="K150">
        <v>-3.5203000000000002</v>
      </c>
      <c r="L150">
        <v>1.4944999999999999</v>
      </c>
    </row>
    <row r="151" spans="1:12">
      <c r="A151">
        <v>201305</v>
      </c>
      <c r="B151">
        <v>-0.82850000000000001</v>
      </c>
      <c r="C151">
        <v>1.0644</v>
      </c>
      <c r="D151">
        <v>11.898400000000001</v>
      </c>
      <c r="E151">
        <v>0.52880000000000005</v>
      </c>
      <c r="F151">
        <v>14.5441</v>
      </c>
      <c r="G151">
        <v>6.1962999999999999</v>
      </c>
      <c r="H151">
        <v>-7.4675000000000002</v>
      </c>
      <c r="I151">
        <v>7.7347999999999999</v>
      </c>
      <c r="J151">
        <v>-3.6240000000000001</v>
      </c>
      <c r="K151">
        <v>7.4379</v>
      </c>
      <c r="L151">
        <v>1.9066000000000001</v>
      </c>
    </row>
    <row r="152" spans="1:12">
      <c r="A152">
        <v>201306</v>
      </c>
      <c r="B152">
        <v>-2.9518</v>
      </c>
      <c r="C152">
        <v>1.7289000000000001</v>
      </c>
      <c r="D152">
        <v>16.069299999999998</v>
      </c>
      <c r="E152">
        <v>1.4292</v>
      </c>
      <c r="F152">
        <v>-1.5477000000000001</v>
      </c>
      <c r="G152">
        <v>1.1552</v>
      </c>
      <c r="H152">
        <v>1.6</v>
      </c>
      <c r="I152">
        <v>2.9161999999999999</v>
      </c>
      <c r="J152">
        <v>-3.137</v>
      </c>
      <c r="K152">
        <v>-9.6491000000000007</v>
      </c>
      <c r="L152">
        <v>-1.5039</v>
      </c>
    </row>
    <row r="153" spans="1:12">
      <c r="A153">
        <v>201307</v>
      </c>
      <c r="B153">
        <v>13.2281</v>
      </c>
      <c r="C153">
        <v>-23.340199999999999</v>
      </c>
      <c r="D153">
        <v>13.5358</v>
      </c>
      <c r="E153">
        <v>2.8180999999999998</v>
      </c>
      <c r="F153">
        <v>3.6882000000000001</v>
      </c>
      <c r="G153">
        <v>6.1228999999999996</v>
      </c>
      <c r="H153">
        <v>-2.9561999999999999</v>
      </c>
      <c r="I153">
        <v>5.3423999999999996</v>
      </c>
      <c r="J153">
        <v>4.5967000000000002</v>
      </c>
      <c r="K153">
        <v>-2.5407999999999999</v>
      </c>
      <c r="L153">
        <v>5.2680999999999996</v>
      </c>
    </row>
    <row r="154" spans="1:12">
      <c r="A154">
        <v>201308</v>
      </c>
      <c r="B154">
        <v>-2.5013000000000001</v>
      </c>
      <c r="C154">
        <v>-0.38140000000000002</v>
      </c>
      <c r="D154">
        <v>-9.7007999999999992</v>
      </c>
      <c r="E154">
        <v>-1.6656</v>
      </c>
      <c r="F154">
        <v>-3.6968000000000001</v>
      </c>
      <c r="G154">
        <v>0.37930000000000003</v>
      </c>
      <c r="H154">
        <v>-1.1815</v>
      </c>
      <c r="I154">
        <v>-4.2028999999999996</v>
      </c>
      <c r="J154">
        <v>-1.8976999999999999</v>
      </c>
      <c r="K154">
        <v>1.3352999999999999</v>
      </c>
      <c r="L154">
        <v>-2.5714000000000001</v>
      </c>
    </row>
    <row r="155" spans="1:12">
      <c r="A155">
        <v>201309</v>
      </c>
      <c r="B155">
        <v>5.4711999999999996</v>
      </c>
      <c r="C155">
        <v>-2.6518999999999999</v>
      </c>
      <c r="D155">
        <v>25.5472</v>
      </c>
      <c r="E155">
        <v>5.6140999999999996</v>
      </c>
      <c r="F155">
        <v>2.6613000000000002</v>
      </c>
      <c r="G155">
        <v>4.3208000000000002</v>
      </c>
      <c r="H155">
        <v>5.2001999999999997</v>
      </c>
      <c r="I155">
        <v>-0.61839999999999995</v>
      </c>
      <c r="J155">
        <v>2.7465000000000002</v>
      </c>
      <c r="K155">
        <v>8.3890999999999991</v>
      </c>
      <c r="L155">
        <v>3.7477</v>
      </c>
    </row>
    <row r="156" spans="1:12">
      <c r="A156">
        <v>201310</v>
      </c>
      <c r="B156">
        <v>5.1997999999999998</v>
      </c>
      <c r="C156">
        <v>-1.2677</v>
      </c>
      <c r="D156">
        <v>-6.9535</v>
      </c>
      <c r="E156">
        <v>18.615100000000002</v>
      </c>
      <c r="F156">
        <v>9.8264999999999993</v>
      </c>
      <c r="G156">
        <v>12.4832</v>
      </c>
      <c r="H156">
        <v>4.0941999999999998</v>
      </c>
      <c r="I156">
        <v>0.65190000000000003</v>
      </c>
      <c r="J156">
        <v>7.7199</v>
      </c>
      <c r="K156">
        <v>3.3584000000000001</v>
      </c>
      <c r="L156">
        <v>3.9851000000000001</v>
      </c>
    </row>
    <row r="157" spans="1:12">
      <c r="A157">
        <v>201311</v>
      </c>
      <c r="B157">
        <v>2.1741999999999999</v>
      </c>
      <c r="C157">
        <v>1.4536</v>
      </c>
      <c r="D157">
        <v>-4.5552000000000001</v>
      </c>
      <c r="E157">
        <v>-1.9453</v>
      </c>
      <c r="F157">
        <v>7.7695999999999996</v>
      </c>
      <c r="G157">
        <v>10.126099999999999</v>
      </c>
      <c r="H157">
        <v>-2.3546</v>
      </c>
      <c r="I157">
        <v>2.9438</v>
      </c>
      <c r="J157">
        <v>-1.8704000000000001</v>
      </c>
      <c r="K157">
        <v>5.2847999999999997</v>
      </c>
      <c r="L157">
        <v>2.4946999999999999</v>
      </c>
    </row>
    <row r="158" spans="1:12">
      <c r="A158">
        <v>201312</v>
      </c>
      <c r="B158">
        <v>2.1162999999999998</v>
      </c>
      <c r="C158">
        <v>1.905</v>
      </c>
      <c r="D158">
        <v>7.7443</v>
      </c>
      <c r="E158">
        <v>-2.9845999999999999</v>
      </c>
      <c r="F158">
        <v>12.206799999999999</v>
      </c>
      <c r="G158">
        <v>3.8893</v>
      </c>
      <c r="H158">
        <v>-1.0777000000000001</v>
      </c>
      <c r="I158">
        <v>7.4265999999999996</v>
      </c>
      <c r="J158">
        <v>6.6071999999999997</v>
      </c>
      <c r="K158">
        <v>5.4107000000000003</v>
      </c>
      <c r="L158">
        <v>2.6126</v>
      </c>
    </row>
    <row r="159" spans="1:12">
      <c r="A159">
        <v>201401</v>
      </c>
      <c r="B159">
        <v>-2.7555999999999998</v>
      </c>
      <c r="C159">
        <v>6.1185</v>
      </c>
      <c r="D159">
        <v>-2.5072999999999999</v>
      </c>
      <c r="E159">
        <v>2.7686999999999999</v>
      </c>
      <c r="F159">
        <v>2.7056</v>
      </c>
      <c r="G159">
        <v>1.8110999999999999</v>
      </c>
      <c r="H159">
        <v>-3.3637000000000001</v>
      </c>
      <c r="I159">
        <v>0.2412</v>
      </c>
      <c r="J159">
        <v>-6.2511000000000001</v>
      </c>
      <c r="K159">
        <v>3.8875999999999999</v>
      </c>
      <c r="L159">
        <v>-2.9956999999999998</v>
      </c>
    </row>
    <row r="160" spans="1:12">
      <c r="A160">
        <v>201402</v>
      </c>
      <c r="B160">
        <v>6.0377000000000001</v>
      </c>
      <c r="C160">
        <v>9.1393000000000004</v>
      </c>
      <c r="D160">
        <v>5.3150000000000004</v>
      </c>
      <c r="E160">
        <v>11.7232</v>
      </c>
      <c r="F160">
        <v>0.9516</v>
      </c>
      <c r="G160">
        <v>5.1603000000000003</v>
      </c>
      <c r="H160">
        <v>6.9617000000000004</v>
      </c>
      <c r="I160">
        <v>1.6573</v>
      </c>
      <c r="J160">
        <v>8.6626010000000004</v>
      </c>
      <c r="K160">
        <v>10.124700000000001</v>
      </c>
      <c r="L160">
        <v>4.6173000000000002</v>
      </c>
    </row>
    <row r="161" spans="1:12">
      <c r="A161">
        <v>201403</v>
      </c>
      <c r="B161">
        <v>4.8932000000000002</v>
      </c>
      <c r="C161">
        <v>-1.5377000000000001</v>
      </c>
      <c r="D161">
        <v>-7.4481000000000002</v>
      </c>
      <c r="E161">
        <v>2.7496999999999998</v>
      </c>
      <c r="F161">
        <v>5.8971999999999998</v>
      </c>
      <c r="G161">
        <v>-1.744</v>
      </c>
      <c r="H161">
        <v>-2.3319999999999999</v>
      </c>
      <c r="I161">
        <v>6.2698</v>
      </c>
      <c r="J161">
        <v>3.5720999999999998</v>
      </c>
      <c r="K161">
        <v>-2.1787000000000001</v>
      </c>
      <c r="L161">
        <v>0.44690000000000002</v>
      </c>
    </row>
    <row r="162" spans="1:12">
      <c r="A162">
        <v>201404</v>
      </c>
      <c r="B162">
        <v>-2.9897999999999998</v>
      </c>
      <c r="C162">
        <v>-17.418199999999999</v>
      </c>
      <c r="D162">
        <v>-13.060700000000001</v>
      </c>
      <c r="E162">
        <v>7.5053999999999998</v>
      </c>
      <c r="F162">
        <v>-4.0731999999999999</v>
      </c>
      <c r="G162">
        <v>-0.67159999999999997</v>
      </c>
      <c r="H162">
        <v>-1.4231</v>
      </c>
      <c r="I162">
        <v>-7.0698999999999996</v>
      </c>
      <c r="J162">
        <v>1.8857999999999999</v>
      </c>
      <c r="K162">
        <v>-2.8894000000000002</v>
      </c>
      <c r="L162">
        <v>0.16600000000000001</v>
      </c>
    </row>
    <row r="163" spans="1:12">
      <c r="A163">
        <v>201405</v>
      </c>
      <c r="B163">
        <v>3.3662999999999998</v>
      </c>
      <c r="C163">
        <v>2.2227999999999999</v>
      </c>
      <c r="D163">
        <v>-1.8714999999999999</v>
      </c>
      <c r="E163">
        <v>1.1015999999999999</v>
      </c>
      <c r="F163">
        <v>-0.2611</v>
      </c>
      <c r="G163">
        <v>1.6113</v>
      </c>
      <c r="H163">
        <v>5.4997999999999996</v>
      </c>
      <c r="I163">
        <v>2.2233999999999998</v>
      </c>
      <c r="J163">
        <v>10.2218</v>
      </c>
      <c r="K163">
        <v>-5.4393000000000002</v>
      </c>
      <c r="L163">
        <v>2.0217999999999998</v>
      </c>
    </row>
    <row r="164" spans="1:12">
      <c r="A164">
        <v>201406</v>
      </c>
      <c r="B164">
        <v>1.7241</v>
      </c>
      <c r="C164">
        <v>11.3756</v>
      </c>
      <c r="D164">
        <v>11.6495</v>
      </c>
      <c r="E164">
        <v>5.5728999999999997</v>
      </c>
      <c r="F164">
        <v>5.5208000000000004</v>
      </c>
      <c r="G164">
        <v>-2.4458000000000002</v>
      </c>
      <c r="H164">
        <v>-2.7629000000000001</v>
      </c>
      <c r="I164">
        <v>3.9821</v>
      </c>
      <c r="J164">
        <v>12.825200000000001</v>
      </c>
      <c r="K164">
        <v>4.5595999999999997</v>
      </c>
      <c r="L164">
        <v>2.7940999999999998</v>
      </c>
    </row>
    <row r="165" spans="1:12">
      <c r="A165">
        <v>201407</v>
      </c>
      <c r="B165">
        <v>-2.5947</v>
      </c>
      <c r="C165">
        <v>11.1098</v>
      </c>
      <c r="D165">
        <v>-9.8338000000000001</v>
      </c>
      <c r="E165">
        <v>-7.4009</v>
      </c>
      <c r="F165">
        <v>8.2231000000000005</v>
      </c>
      <c r="G165">
        <v>4.5069999999999997</v>
      </c>
      <c r="H165">
        <v>-0.1077</v>
      </c>
      <c r="I165">
        <v>-6.1120999999999999</v>
      </c>
      <c r="J165">
        <v>-8.9400999999999993</v>
      </c>
      <c r="K165">
        <v>-0.97250000000000003</v>
      </c>
      <c r="L165">
        <v>-2.0524</v>
      </c>
    </row>
    <row r="166" spans="1:12">
      <c r="A166">
        <v>201408</v>
      </c>
      <c r="B166">
        <v>4.173</v>
      </c>
      <c r="C166">
        <v>2.7231999999999998</v>
      </c>
      <c r="D166">
        <v>5.9396000000000004</v>
      </c>
      <c r="E166">
        <v>0.53800000000000003</v>
      </c>
      <c r="F166">
        <v>3.1234999999999999</v>
      </c>
      <c r="G166">
        <v>2.8611</v>
      </c>
      <c r="H166">
        <v>7.1852</v>
      </c>
      <c r="I166">
        <v>1.4857</v>
      </c>
      <c r="J166">
        <v>10.0548</v>
      </c>
      <c r="K166">
        <v>0.49109999999999998</v>
      </c>
      <c r="L166">
        <v>4.0171000000000001</v>
      </c>
    </row>
    <row r="167" spans="1:12">
      <c r="A167">
        <v>201409</v>
      </c>
      <c r="B167">
        <v>-1.0169999999999999</v>
      </c>
      <c r="C167">
        <v>-1.7424999999999999</v>
      </c>
      <c r="D167">
        <v>-19.187999999999999</v>
      </c>
      <c r="E167">
        <v>-5.9010999999999996</v>
      </c>
      <c r="F167">
        <v>-5.5236999999999998</v>
      </c>
      <c r="G167">
        <v>2.1200999999999999</v>
      </c>
      <c r="H167">
        <v>1.7230000000000001</v>
      </c>
      <c r="I167">
        <v>-0.32150000000000001</v>
      </c>
      <c r="J167">
        <v>0.66259999999999997</v>
      </c>
      <c r="K167">
        <v>-4.97</v>
      </c>
      <c r="L167">
        <v>-2.5129000000000001</v>
      </c>
    </row>
    <row r="168" spans="1:12">
      <c r="A168">
        <v>201410</v>
      </c>
      <c r="B168">
        <v>4.8437999999999999</v>
      </c>
      <c r="C168">
        <v>7.3578000000000001</v>
      </c>
      <c r="D168">
        <v>0.2392</v>
      </c>
      <c r="E168">
        <v>-18.3369</v>
      </c>
      <c r="F168">
        <v>1.4899</v>
      </c>
      <c r="G168">
        <v>4.7516999999999996</v>
      </c>
      <c r="H168">
        <v>-2.9927000000000001</v>
      </c>
      <c r="I168">
        <v>1.8006</v>
      </c>
      <c r="J168">
        <v>-8.0600000000000005E-2</v>
      </c>
      <c r="K168">
        <v>2.4571999999999998</v>
      </c>
      <c r="L168">
        <v>2.1175999999999999</v>
      </c>
    </row>
    <row r="169" spans="1:12">
      <c r="A169">
        <v>201411</v>
      </c>
      <c r="B169">
        <v>9.5852000000000004</v>
      </c>
      <c r="C169">
        <v>4.4311999999999996</v>
      </c>
      <c r="D169">
        <v>-1.3723000000000001</v>
      </c>
      <c r="E169">
        <v>7.6284000000000001</v>
      </c>
      <c r="F169">
        <v>4.9812000000000003</v>
      </c>
      <c r="G169">
        <v>4.7272999999999996</v>
      </c>
      <c r="H169">
        <v>6.3620000000000001</v>
      </c>
      <c r="I169">
        <v>-0.13200000000000001</v>
      </c>
      <c r="J169">
        <v>4.4904999999999999</v>
      </c>
      <c r="K169">
        <v>7.2111000000000001</v>
      </c>
      <c r="L169">
        <v>2.1150000000000002</v>
      </c>
    </row>
    <row r="170" spans="1:12">
      <c r="A170">
        <v>201412</v>
      </c>
      <c r="B170">
        <v>-1.7548999999999999</v>
      </c>
      <c r="C170">
        <v>2.1573000000000002</v>
      </c>
      <c r="D170">
        <v>17.422899999999998</v>
      </c>
      <c r="E170">
        <v>-1.6315999999999999</v>
      </c>
      <c r="F170">
        <v>7.5820999999999996</v>
      </c>
      <c r="G170">
        <v>-1.3596999999999999</v>
      </c>
      <c r="H170">
        <v>-4.2965</v>
      </c>
      <c r="I170">
        <v>3.4584000000000001</v>
      </c>
      <c r="J170">
        <v>-3.6587000000000001</v>
      </c>
      <c r="K170">
        <v>-0.55979999999999996</v>
      </c>
      <c r="L170">
        <v>-0.36159999999999998</v>
      </c>
    </row>
    <row r="171" spans="1:12">
      <c r="A171">
        <v>201501</v>
      </c>
      <c r="B171">
        <v>0.6079</v>
      </c>
      <c r="C171">
        <v>-6.5148999999999999</v>
      </c>
      <c r="D171">
        <v>-4.5853000000000002</v>
      </c>
      <c r="E171">
        <v>3.4243000000000001</v>
      </c>
      <c r="F171">
        <v>-12.167999999999999</v>
      </c>
      <c r="G171">
        <v>3.0472000000000001</v>
      </c>
      <c r="H171">
        <v>9.9238</v>
      </c>
      <c r="I171">
        <v>-9.2568999999999999</v>
      </c>
      <c r="J171">
        <v>1.8920999999999999</v>
      </c>
      <c r="K171">
        <v>7.2721999999999998</v>
      </c>
      <c r="L171">
        <v>-2.7151999999999998</v>
      </c>
    </row>
    <row r="172" spans="1:12">
      <c r="A172">
        <v>201502</v>
      </c>
      <c r="B172">
        <v>10.009399999999999</v>
      </c>
      <c r="C172">
        <v>1.1163000000000001</v>
      </c>
      <c r="D172">
        <v>12.959</v>
      </c>
      <c r="E172">
        <v>7.7944000000000004</v>
      </c>
      <c r="F172">
        <v>10.027799999999999</v>
      </c>
      <c r="G172">
        <v>5.7698999999999998</v>
      </c>
      <c r="H172">
        <v>-0.23119999999999999</v>
      </c>
      <c r="I172">
        <v>8.5009999999999994</v>
      </c>
      <c r="J172">
        <v>0.48730000000000001</v>
      </c>
      <c r="K172">
        <v>17.855599999999999</v>
      </c>
      <c r="L172">
        <v>5.5948000000000002</v>
      </c>
    </row>
    <row r="173" spans="1:12">
      <c r="A173">
        <v>201503</v>
      </c>
      <c r="B173">
        <v>-2.7465999999999999</v>
      </c>
      <c r="C173">
        <v>1.006</v>
      </c>
      <c r="D173">
        <v>-7.6959999999999997</v>
      </c>
      <c r="E173">
        <v>1.9837</v>
      </c>
      <c r="F173">
        <v>-14.460599999999999</v>
      </c>
      <c r="G173">
        <v>2.9805000000000001</v>
      </c>
      <c r="H173">
        <v>-3.4178999999999999</v>
      </c>
      <c r="I173">
        <v>2.4704000000000002</v>
      </c>
      <c r="J173">
        <v>-1.8975</v>
      </c>
      <c r="K173">
        <v>1.5663</v>
      </c>
      <c r="L173">
        <v>-1.0439000000000001</v>
      </c>
    </row>
    <row r="174" spans="1:12">
      <c r="A174">
        <v>201504</v>
      </c>
      <c r="B174">
        <v>-4.6078999999999999</v>
      </c>
      <c r="C174">
        <v>-1.792</v>
      </c>
      <c r="D174">
        <v>10.3055</v>
      </c>
      <c r="E174">
        <v>7.6753999999999998</v>
      </c>
      <c r="F174">
        <v>7.3948</v>
      </c>
      <c r="G174">
        <v>-6.5692000000000004</v>
      </c>
      <c r="H174">
        <v>1.1994</v>
      </c>
      <c r="I174">
        <v>-1.7952999999999999</v>
      </c>
      <c r="J174">
        <v>-1.2625999999999999</v>
      </c>
      <c r="K174">
        <v>1.4472</v>
      </c>
      <c r="L174">
        <v>0.87219999999999998</v>
      </c>
    </row>
    <row r="175" spans="1:12">
      <c r="A175">
        <v>201505</v>
      </c>
      <c r="B175">
        <v>3.1543999999999999</v>
      </c>
      <c r="C175">
        <v>-1.6593</v>
      </c>
      <c r="D175">
        <v>13.2394</v>
      </c>
      <c r="E175">
        <v>-5.8428000000000004</v>
      </c>
      <c r="F175">
        <v>-0.38879999999999998</v>
      </c>
      <c r="G175">
        <v>4.5411000000000001</v>
      </c>
      <c r="H175">
        <v>-2.3704000000000001</v>
      </c>
      <c r="I175">
        <v>3.7869000000000002</v>
      </c>
      <c r="J175">
        <v>0.38090000000000002</v>
      </c>
      <c r="K175">
        <v>5.2736000000000001</v>
      </c>
      <c r="L175">
        <v>1.0323</v>
      </c>
    </row>
    <row r="176" spans="1:12">
      <c r="A176">
        <v>201506</v>
      </c>
      <c r="B176">
        <v>-7.8863000000000003</v>
      </c>
      <c r="C176">
        <v>-0.6663</v>
      </c>
      <c r="D176">
        <v>-1.8242</v>
      </c>
      <c r="E176">
        <v>-4.0179999999999998</v>
      </c>
      <c r="F176">
        <v>-18.940000000000001</v>
      </c>
      <c r="G176">
        <v>-4.6875</v>
      </c>
      <c r="H176">
        <v>-0.52729999999999999</v>
      </c>
      <c r="I176">
        <v>2.1282000000000001</v>
      </c>
      <c r="J176">
        <v>-4.8651</v>
      </c>
      <c r="K176">
        <v>-6.6718999999999999</v>
      </c>
      <c r="L176">
        <v>-1.9258</v>
      </c>
    </row>
    <row r="177" spans="1:12">
      <c r="A177">
        <v>201507</v>
      </c>
      <c r="B177">
        <v>-2.3102</v>
      </c>
      <c r="C177">
        <v>10.045400000000001</v>
      </c>
      <c r="D177">
        <v>7.4747000000000003</v>
      </c>
      <c r="E177">
        <v>-5.7535999999999996</v>
      </c>
      <c r="F177">
        <v>9.7423999999999999</v>
      </c>
      <c r="G177">
        <v>1.59</v>
      </c>
      <c r="H177">
        <v>2.0049999999999999</v>
      </c>
      <c r="I177">
        <v>-9.9199999999999997E-2</v>
      </c>
      <c r="J177">
        <v>2.4925000000000002</v>
      </c>
      <c r="K177">
        <v>8.4474999999999998</v>
      </c>
      <c r="L177">
        <v>1.2095</v>
      </c>
    </row>
    <row r="178" spans="1:12">
      <c r="A178">
        <v>201508</v>
      </c>
      <c r="B178">
        <v>-4.2816999999999998</v>
      </c>
      <c r="C178">
        <v>-4.1675000000000004</v>
      </c>
      <c r="D178">
        <v>-12.141500000000001</v>
      </c>
      <c r="E178">
        <v>-3.4049999999999998</v>
      </c>
      <c r="F178">
        <v>-4.7641</v>
      </c>
      <c r="G178">
        <v>-3.1890000000000001</v>
      </c>
      <c r="H178">
        <v>1.8069</v>
      </c>
      <c r="I178">
        <v>-7.6483999999999996</v>
      </c>
      <c r="J178">
        <v>-4.2873000000000001</v>
      </c>
      <c r="K178">
        <v>2.9664000000000001</v>
      </c>
      <c r="L178">
        <v>-5.9992999999999999</v>
      </c>
    </row>
    <row r="179" spans="1:12">
      <c r="A179">
        <v>201509</v>
      </c>
      <c r="B179">
        <v>3.5116999999999998</v>
      </c>
      <c r="C179">
        <v>-10.053800000000001</v>
      </c>
      <c r="D179">
        <v>-7.3345000000000002</v>
      </c>
      <c r="E179">
        <v>-7.0713999999999997</v>
      </c>
      <c r="F179">
        <v>-2.4645999999999999</v>
      </c>
      <c r="G179">
        <v>-6.1540999999999997</v>
      </c>
      <c r="H179">
        <v>-4.4370000000000003</v>
      </c>
      <c r="I179">
        <v>-3.5752999999999999</v>
      </c>
      <c r="J179">
        <v>21.9269</v>
      </c>
      <c r="K179">
        <v>-4.7211999999999996</v>
      </c>
      <c r="L179">
        <v>-3.3734999999999999</v>
      </c>
    </row>
    <row r="180" spans="1:12">
      <c r="A180">
        <v>201510</v>
      </c>
      <c r="B180">
        <v>15.306900000000001</v>
      </c>
      <c r="C180">
        <v>8.0551999999999992</v>
      </c>
      <c r="D180">
        <v>16.505800000000001</v>
      </c>
      <c r="E180">
        <v>1.2298</v>
      </c>
      <c r="F180">
        <v>-15.886200000000001</v>
      </c>
      <c r="G180">
        <v>7.0034000000000001</v>
      </c>
      <c r="H180">
        <v>8.3554999999999993</v>
      </c>
      <c r="I180">
        <v>4.3539000000000003</v>
      </c>
      <c r="J180">
        <v>6.1189999999999998</v>
      </c>
      <c r="K180">
        <v>8.2735000000000003</v>
      </c>
      <c r="L180">
        <v>7.3959999999999999</v>
      </c>
    </row>
    <row r="181" spans="1:12">
      <c r="A181">
        <v>201511</v>
      </c>
      <c r="B181">
        <v>2.4683000000000002</v>
      </c>
      <c r="C181">
        <v>4.7161</v>
      </c>
      <c r="D181">
        <v>3.7282999999999999</v>
      </c>
      <c r="E181">
        <v>2.6385999999999998</v>
      </c>
      <c r="F181">
        <v>-6.5998000000000001</v>
      </c>
      <c r="G181">
        <v>5.6569000000000003</v>
      </c>
      <c r="H181">
        <v>0.52659999999999996</v>
      </c>
      <c r="I181">
        <v>4.6837</v>
      </c>
      <c r="J181">
        <v>4.9261999999999997</v>
      </c>
      <c r="K181">
        <v>6.4092000000000002</v>
      </c>
      <c r="L181">
        <v>0.2442</v>
      </c>
    </row>
    <row r="182" spans="1:12">
      <c r="A182">
        <v>201512</v>
      </c>
      <c r="B182">
        <v>-5.6951000000000001</v>
      </c>
      <c r="C182">
        <v>5.0266999999999999</v>
      </c>
      <c r="D182">
        <v>-17.372199999999999</v>
      </c>
      <c r="E182">
        <v>-14.333299999999999</v>
      </c>
      <c r="F182">
        <v>-2.9803000000000002</v>
      </c>
      <c r="G182">
        <v>3.2320000000000002</v>
      </c>
      <c r="H182">
        <v>1.6587000000000001</v>
      </c>
      <c r="I182">
        <v>-2.0973999999999999</v>
      </c>
      <c r="J182">
        <v>2.0537000000000001</v>
      </c>
      <c r="K182">
        <v>-7.4997999999999996</v>
      </c>
      <c r="L182">
        <v>-2.2261000000000002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A99C-7960-ED4F-A0BE-AF28C31EE7FB}">
  <dimension ref="A1:L186"/>
  <sheetViews>
    <sheetView workbookViewId="0">
      <selection activeCell="K24" sqref="K24"/>
    </sheetView>
  </sheetViews>
  <sheetFormatPr baseColWidth="10" defaultRowHeight="12"/>
  <cols>
    <col min="3" max="3" width="13.59765625" customWidth="1"/>
    <col min="4" max="4" width="11" style="6"/>
    <col min="5" max="5" width="11" style="8"/>
    <col min="6" max="6" width="11" style="6"/>
    <col min="7" max="7" width="11" style="8"/>
    <col min="8" max="8" width="11" style="6"/>
    <col min="9" max="9" width="11" style="13"/>
  </cols>
  <sheetData>
    <row r="1" spans="1:12">
      <c r="A1" s="2" t="s">
        <v>0</v>
      </c>
      <c r="B1" s="2"/>
    </row>
    <row r="2" spans="1:12">
      <c r="A2" s="1" t="s">
        <v>53</v>
      </c>
      <c r="B2" s="1"/>
    </row>
    <row r="3" spans="1:12">
      <c r="A3" s="1"/>
      <c r="B3" s="1"/>
    </row>
    <row r="4" spans="1:12">
      <c r="A4" s="1"/>
      <c r="B4" s="1">
        <f>STDEV(B7:B186)</f>
        <v>9.4765112071884516</v>
      </c>
      <c r="D4" s="23" t="s">
        <v>58</v>
      </c>
      <c r="E4" s="26"/>
      <c r="F4" s="26"/>
      <c r="G4" s="24"/>
      <c r="H4" s="23" t="s">
        <v>59</v>
      </c>
      <c r="I4" s="26"/>
    </row>
    <row r="5" spans="1:12">
      <c r="A5" s="1"/>
      <c r="B5" s="1">
        <v>1</v>
      </c>
      <c r="D5" s="23" t="s">
        <v>55</v>
      </c>
      <c r="E5" s="24"/>
      <c r="F5" s="23" t="s">
        <v>57</v>
      </c>
      <c r="G5" s="25"/>
      <c r="H5" s="10" t="s">
        <v>55</v>
      </c>
      <c r="I5" s="14" t="s">
        <v>57</v>
      </c>
      <c r="J5" s="5" t="s">
        <v>60</v>
      </c>
      <c r="K5" s="5" t="s">
        <v>61</v>
      </c>
      <c r="L5" s="5" t="s">
        <v>62</v>
      </c>
    </row>
    <row r="6" spans="1:12">
      <c r="A6" s="2" t="s">
        <v>1</v>
      </c>
      <c r="B6" s="2" t="s">
        <v>18</v>
      </c>
      <c r="C6" s="2" t="s">
        <v>2</v>
      </c>
      <c r="D6" s="7" t="s">
        <v>18</v>
      </c>
      <c r="E6" s="9" t="s">
        <v>56</v>
      </c>
      <c r="F6" s="7" t="s">
        <v>18</v>
      </c>
      <c r="G6" s="9" t="s">
        <v>56</v>
      </c>
      <c r="H6" s="7" t="s">
        <v>18</v>
      </c>
      <c r="I6" s="15" t="s">
        <v>18</v>
      </c>
    </row>
    <row r="7" spans="1:12">
      <c r="A7" s="1">
        <v>200101</v>
      </c>
      <c r="B7" s="1">
        <v>-7.5012999999999996</v>
      </c>
      <c r="C7">
        <v>3.9599000000000002</v>
      </c>
    </row>
    <row r="8" spans="1:12">
      <c r="A8" s="1">
        <v>200102</v>
      </c>
      <c r="B8" s="1">
        <v>-32.534199999999998</v>
      </c>
      <c r="C8">
        <v>-9.9099009999999996</v>
      </c>
    </row>
    <row r="9" spans="1:12">
      <c r="A9" s="1">
        <v>200103</v>
      </c>
      <c r="B9" s="1">
        <v>4.8392999999999997</v>
      </c>
      <c r="C9">
        <v>-7.0389999999999997</v>
      </c>
    </row>
    <row r="10" spans="1:12">
      <c r="A10" s="1">
        <v>200104</v>
      </c>
      <c r="B10" s="1">
        <v>24.9879</v>
      </c>
      <c r="C10">
        <v>8.3831000000000007</v>
      </c>
    </row>
    <row r="11" spans="1:12">
      <c r="A11" s="1">
        <v>200105</v>
      </c>
      <c r="B11" s="1">
        <v>-11.8346</v>
      </c>
      <c r="C11">
        <v>1.0458000000000001</v>
      </c>
    </row>
    <row r="12" spans="1:12">
      <c r="A12" s="1">
        <v>200106</v>
      </c>
      <c r="B12" s="1">
        <v>-6.5064000000000002</v>
      </c>
      <c r="C12">
        <v>-1.7554000000000001</v>
      </c>
    </row>
    <row r="13" spans="1:12">
      <c r="A13" s="1">
        <v>200107</v>
      </c>
      <c r="B13" s="1">
        <v>8.2171000000000003</v>
      </c>
      <c r="C13">
        <v>-1.8293999999999999</v>
      </c>
    </row>
    <row r="14" spans="1:12">
      <c r="A14" s="1">
        <v>200108</v>
      </c>
      <c r="B14" s="1">
        <v>-4.0579999999999998</v>
      </c>
      <c r="C14">
        <v>-5.8979999999999997</v>
      </c>
    </row>
    <row r="15" spans="1:12">
      <c r="A15" s="1">
        <v>200109</v>
      </c>
      <c r="B15" s="1">
        <v>-24.531700000000001</v>
      </c>
      <c r="C15">
        <v>-9.1487999999999996</v>
      </c>
    </row>
    <row r="16" spans="1:12">
      <c r="A16" s="1">
        <v>200110</v>
      </c>
      <c r="B16" s="1">
        <v>12.1347</v>
      </c>
      <c r="C16">
        <v>2.7833000000000001</v>
      </c>
    </row>
    <row r="17" spans="1:12">
      <c r="A17" s="1">
        <v>200111</v>
      </c>
      <c r="B17" s="1">
        <v>14.5052</v>
      </c>
      <c r="C17">
        <v>7.8780000000000001</v>
      </c>
    </row>
    <row r="18" spans="1:12">
      <c r="A18" s="1">
        <v>200112</v>
      </c>
      <c r="B18" s="1">
        <v>-12.6365</v>
      </c>
      <c r="C18">
        <v>1.7847999999999999</v>
      </c>
      <c r="D18" s="11">
        <f>_xlfn.STDEV.S($B$7:B18)</f>
        <v>16.641857071969572</v>
      </c>
      <c r="E18" s="12">
        <f>_xlfn.STDEV.S($C$7:C18)</f>
        <v>6.2143531422476883</v>
      </c>
      <c r="F18" s="11">
        <f>STDEV(B7:B18)</f>
        <v>16.641857071969572</v>
      </c>
      <c r="G18" s="12">
        <f>STDEV(C7:C18)</f>
        <v>6.2143531422476883</v>
      </c>
      <c r="H18" s="11">
        <f>SLOPE($B$7:B18,$C$7:C18)</f>
        <v>1.8776715821560299</v>
      </c>
      <c r="I18" s="16">
        <f>SLOPE(B7:B18,C7:C18)</f>
        <v>1.8776715821560299</v>
      </c>
      <c r="J18">
        <f>INT(A18/100)</f>
        <v>2001</v>
      </c>
      <c r="K18">
        <f>A18-J18*100</f>
        <v>12</v>
      </c>
      <c r="L18">
        <v>1</v>
      </c>
    </row>
    <row r="19" spans="1:12">
      <c r="A19" s="1">
        <v>200201</v>
      </c>
      <c r="B19" s="1">
        <v>11.5402</v>
      </c>
      <c r="C19">
        <v>-1.5976999999999999</v>
      </c>
      <c r="D19" s="11">
        <f>_xlfn.STDEV.S($B$7:B19)</f>
        <v>16.429668907314422</v>
      </c>
      <c r="E19" s="12">
        <f>_xlfn.STDEV.S($C$7:C19)</f>
        <v>5.9537780668065929</v>
      </c>
      <c r="F19" s="11">
        <f t="shared" ref="F19:F82" si="0">STDEV(B8:B19)</f>
        <v>17.066644941886622</v>
      </c>
      <c r="G19" s="12">
        <f t="shared" ref="G19:G82" si="1">STDEV(C8:C19)</f>
        <v>6.0307615745211898</v>
      </c>
      <c r="H19" s="11">
        <f>SLOPE($B$7:B19,$C$7:C19)</f>
        <v>1.8505236450434885</v>
      </c>
      <c r="I19" s="16">
        <f>SLOPE(B8:B19,C8:C19)</f>
        <v>2.0421694477613519</v>
      </c>
      <c r="J19">
        <f t="shared" ref="J19:J82" si="2">INT(A19/100)</f>
        <v>2002</v>
      </c>
      <c r="K19">
        <f t="shared" ref="K19:K82" si="3">A19-J19*100</f>
        <v>1</v>
      </c>
      <c r="L19">
        <v>1</v>
      </c>
    </row>
    <row r="20" spans="1:12">
      <c r="A20" s="1">
        <v>200202</v>
      </c>
      <c r="B20" s="1">
        <v>-5.9596</v>
      </c>
      <c r="C20">
        <v>-2.1695000000000002</v>
      </c>
      <c r="D20" s="11">
        <f>_xlfn.STDEV.S($B$7:B20)</f>
        <v>15.824245121799022</v>
      </c>
      <c r="E20" s="12">
        <f>_xlfn.STDEV.S($C$7:C20)</f>
        <v>5.7306972460023164</v>
      </c>
      <c r="F20" s="11">
        <f>STDEV(B9:B20)</f>
        <v>14.117966529106438</v>
      </c>
      <c r="G20" s="12">
        <f t="shared" si="1"/>
        <v>5.4047190157109819</v>
      </c>
      <c r="H20" s="11">
        <f>SLOPE($B$7:B20,$C$7:C20)</f>
        <v>1.8554918372707372</v>
      </c>
      <c r="I20" s="16">
        <f t="shared" ref="I20:I82" si="4">SLOPE(B9:B20,C9:C20)</f>
        <v>1.6635106817162875</v>
      </c>
      <c r="J20">
        <f t="shared" si="2"/>
        <v>2002</v>
      </c>
      <c r="K20">
        <f t="shared" si="3"/>
        <v>2</v>
      </c>
      <c r="L20">
        <v>1</v>
      </c>
    </row>
    <row r="21" spans="1:12">
      <c r="A21" s="1">
        <v>200203</v>
      </c>
      <c r="B21" s="1">
        <v>12.7768</v>
      </c>
      <c r="C21">
        <v>4.4682000000000004</v>
      </c>
      <c r="D21" s="11">
        <f>_xlfn.STDEV.S($B$7:B21)</f>
        <v>15.72470518140468</v>
      </c>
      <c r="E21" s="12">
        <f>_xlfn.STDEV.S($C$7:C21)</f>
        <v>5.6976517465104344</v>
      </c>
      <c r="F21" s="11">
        <f t="shared" si="0"/>
        <v>14.500508464384337</v>
      </c>
      <c r="G21" s="12">
        <f t="shared" si="1"/>
        <v>5.1804524077623677</v>
      </c>
      <c r="H21" s="11">
        <f>SLOPE($B$7:B21,$C$7:C21)</f>
        <v>1.908947135218015</v>
      </c>
      <c r="I21" s="16">
        <f t="shared" si="4"/>
        <v>2.0758467399495313</v>
      </c>
      <c r="J21">
        <f t="shared" si="2"/>
        <v>2002</v>
      </c>
      <c r="K21">
        <f t="shared" si="3"/>
        <v>3</v>
      </c>
      <c r="L21">
        <v>1</v>
      </c>
    </row>
    <row r="22" spans="1:12">
      <c r="A22" s="1">
        <v>200204</v>
      </c>
      <c r="B22" s="1">
        <v>-6.4916999999999998</v>
      </c>
      <c r="C22">
        <v>-4.9617000000000004</v>
      </c>
      <c r="D22" s="11">
        <f>_xlfn.STDEV.S($B$7:B22)</f>
        <v>15.25110117580585</v>
      </c>
      <c r="E22" s="12">
        <f>_xlfn.STDEV.S($C$7:C22)</f>
        <v>5.611276666489772</v>
      </c>
      <c r="F22" s="11">
        <f t="shared" si="0"/>
        <v>12.598158979652183</v>
      </c>
      <c r="G22" s="12">
        <f t="shared" si="1"/>
        <v>4.70476184487267</v>
      </c>
      <c r="H22" s="11">
        <f>SLOPE($B$7:B22,$C$7:C22)</f>
        <v>1.8835712479954576</v>
      </c>
      <c r="I22" s="16">
        <f t="shared" si="4"/>
        <v>1.7726262299485889</v>
      </c>
      <c r="J22">
        <f t="shared" si="2"/>
        <v>2002</v>
      </c>
      <c r="K22">
        <f t="shared" si="3"/>
        <v>4</v>
      </c>
      <c r="L22">
        <v>1</v>
      </c>
    </row>
    <row r="23" spans="1:12">
      <c r="A23" s="1">
        <v>200205</v>
      </c>
      <c r="B23" s="1">
        <v>-7.3068</v>
      </c>
      <c r="C23">
        <v>-1.0523</v>
      </c>
      <c r="D23" s="11">
        <f>_xlfn.STDEV.S($B$7:B23)</f>
        <v>14.835192843078364</v>
      </c>
      <c r="E23" s="12">
        <f>_xlfn.STDEV.S($C$7:C23)</f>
        <v>5.4332646855286333</v>
      </c>
      <c r="F23" s="11">
        <f t="shared" si="0"/>
        <v>12.310991943525941</v>
      </c>
      <c r="G23" s="12">
        <f t="shared" si="1"/>
        <v>4.6694584397800707</v>
      </c>
      <c r="H23" s="11">
        <f>SLOPE($B$7:B23,$C$7:C23)</f>
        <v>1.8855216140914268</v>
      </c>
      <c r="I23" s="16">
        <f t="shared" si="4"/>
        <v>1.891918764006201</v>
      </c>
      <c r="J23">
        <f t="shared" si="2"/>
        <v>2002</v>
      </c>
      <c r="K23">
        <f t="shared" si="3"/>
        <v>5</v>
      </c>
      <c r="L23">
        <v>1</v>
      </c>
    </row>
    <row r="24" spans="1:12">
      <c r="A24" s="1">
        <v>200206</v>
      </c>
      <c r="B24" s="1">
        <v>-17.3352</v>
      </c>
      <c r="C24">
        <v>-7.0248999999999997</v>
      </c>
      <c r="D24" s="11">
        <f>_xlfn.STDEV.S($B$7:B24)</f>
        <v>14.85157314728918</v>
      </c>
      <c r="E24" s="12">
        <f>_xlfn.STDEV.S($C$7:C24)</f>
        <v>5.4660480516433365</v>
      </c>
      <c r="F24" s="11">
        <f t="shared" si="0"/>
        <v>13.144510702775467</v>
      </c>
      <c r="G24" s="12">
        <f t="shared" si="1"/>
        <v>4.9881452862732152</v>
      </c>
      <c r="H24" s="11">
        <f>SLOPE($B$7:B24,$C$7:C24)</f>
        <v>1.9308850693804771</v>
      </c>
      <c r="I24" s="16">
        <f t="shared" si="4"/>
        <v>1.9924742524111032</v>
      </c>
      <c r="J24">
        <f t="shared" si="2"/>
        <v>2002</v>
      </c>
      <c r="K24">
        <f t="shared" si="3"/>
        <v>6</v>
      </c>
      <c r="L24">
        <v>1</v>
      </c>
    </row>
    <row r="25" spans="1:12">
      <c r="A25" s="1">
        <v>200207</v>
      </c>
      <c r="B25" s="1">
        <v>-2.2309999999999999</v>
      </c>
      <c r="C25">
        <v>-8.1151999999999997</v>
      </c>
      <c r="D25" s="11">
        <f>_xlfn.STDEV.S($B$7:B25)</f>
        <v>14.433454417923278</v>
      </c>
      <c r="E25" s="12">
        <f>_xlfn.STDEV.S($C$7:C25)</f>
        <v>5.5421238763294829</v>
      </c>
      <c r="F25" s="11">
        <f t="shared" si="0"/>
        <v>12.77632928670924</v>
      </c>
      <c r="G25" s="12">
        <f t="shared" si="1"/>
        <v>5.3542504059858835</v>
      </c>
      <c r="H25" s="11">
        <f>SLOPE($B$7:B25,$C$7:C25)</f>
        <v>1.768950172009798</v>
      </c>
      <c r="I25" s="16">
        <f t="shared" si="4"/>
        <v>1.7389411076094736</v>
      </c>
      <c r="J25">
        <f t="shared" si="2"/>
        <v>2002</v>
      </c>
      <c r="K25">
        <f t="shared" si="3"/>
        <v>7</v>
      </c>
      <c r="L25">
        <v>1</v>
      </c>
    </row>
    <row r="26" spans="1:12">
      <c r="A26" s="1">
        <v>200208</v>
      </c>
      <c r="B26" s="1">
        <v>-14.902799999999999</v>
      </c>
      <c r="C26">
        <v>0.79790000000000005</v>
      </c>
      <c r="D26" s="11">
        <f>_xlfn.STDEV.S($B$7:B26)</f>
        <v>14.31412203970169</v>
      </c>
      <c r="E26" s="12">
        <f>_xlfn.STDEV.S($C$7:C26)</f>
        <v>5.420656070351443</v>
      </c>
      <c r="F26" s="11">
        <f t="shared" si="0"/>
        <v>13.273063363295627</v>
      </c>
      <c r="G26" s="12">
        <f t="shared" si="1"/>
        <v>5.250018286454444</v>
      </c>
      <c r="H26" s="11">
        <f>SLOPE($B$7:B26,$C$7:C26)</f>
        <v>1.7019293849899684</v>
      </c>
      <c r="I26" s="16">
        <f t="shared" si="4"/>
        <v>1.6962201372588157</v>
      </c>
      <c r="J26">
        <f t="shared" si="2"/>
        <v>2002</v>
      </c>
      <c r="K26">
        <f t="shared" si="3"/>
        <v>8</v>
      </c>
      <c r="L26">
        <v>1</v>
      </c>
    </row>
    <row r="27" spans="1:12">
      <c r="A27" s="1">
        <v>200209</v>
      </c>
      <c r="B27" s="1">
        <v>-25.025400000000001</v>
      </c>
      <c r="C27">
        <v>-9.9920000000000009</v>
      </c>
      <c r="D27" s="11">
        <f>_xlfn.STDEV.S($B$7:B27)</f>
        <v>14.739287376683995</v>
      </c>
      <c r="E27" s="12">
        <f>_xlfn.STDEV.S($C$7:C27)</f>
        <v>5.6011260366130253</v>
      </c>
      <c r="F27" s="11">
        <f t="shared" si="0"/>
        <v>13.345189612703715</v>
      </c>
      <c r="G27" s="12">
        <f t="shared" si="1"/>
        <v>5.3680117834725367</v>
      </c>
      <c r="H27" s="11">
        <f>SLOPE($B$7:B27,$C$7:C27)</f>
        <v>1.796099385306448</v>
      </c>
      <c r="I27" s="16">
        <f t="shared" si="4"/>
        <v>1.6920956735051229</v>
      </c>
      <c r="J27">
        <f t="shared" si="2"/>
        <v>2002</v>
      </c>
      <c r="K27">
        <f t="shared" si="3"/>
        <v>9</v>
      </c>
      <c r="L27">
        <v>1</v>
      </c>
    </row>
    <row r="28" spans="1:12">
      <c r="A28" s="1">
        <v>200210</v>
      </c>
      <c r="B28" s="1">
        <v>7.5236999999999998</v>
      </c>
      <c r="C28">
        <v>7.4923000000000002</v>
      </c>
      <c r="D28" s="11">
        <f>_xlfn.STDEV.S($B$7:B28)</f>
        <v>14.602508301048356</v>
      </c>
      <c r="E28" s="12">
        <f>_xlfn.STDEV.S($C$7:C28)</f>
        <v>5.8196107617278541</v>
      </c>
      <c r="F28" s="11">
        <f t="shared" si="0"/>
        <v>12.916381303632738</v>
      </c>
      <c r="G28" s="12">
        <f t="shared" si="1"/>
        <v>5.8543764713337376</v>
      </c>
      <c r="H28" s="11">
        <f>SLOPE($B$7:B28,$C$7:C28)</f>
        <v>1.732936259643868</v>
      </c>
      <c r="I28" s="16">
        <f t="shared" si="4"/>
        <v>1.5124308421663084</v>
      </c>
      <c r="J28">
        <f t="shared" si="2"/>
        <v>2002</v>
      </c>
      <c r="K28">
        <f t="shared" si="3"/>
        <v>10</v>
      </c>
      <c r="L28">
        <v>1</v>
      </c>
    </row>
    <row r="29" spans="1:12">
      <c r="A29" s="1">
        <v>200211</v>
      </c>
      <c r="B29" s="1">
        <v>26.166499999999999</v>
      </c>
      <c r="C29">
        <v>6.1271000000000004</v>
      </c>
      <c r="D29" s="11">
        <f>_xlfn.STDEV.S($B$7:B29)</f>
        <v>15.570281827556164</v>
      </c>
      <c r="E29" s="12">
        <f>_xlfn.STDEV.S($C$7:C29)</f>
        <v>5.9012396195887185</v>
      </c>
      <c r="F29" s="11">
        <f t="shared" si="0"/>
        <v>14.729778104841863</v>
      </c>
      <c r="G29" s="12">
        <f t="shared" si="1"/>
        <v>5.6293755432525288</v>
      </c>
      <c r="H29" s="11">
        <f>SLOPE($B$7:B29,$C$7:C29)</f>
        <v>1.8916568136364051</v>
      </c>
      <c r="I29" s="16">
        <f t="shared" si="4"/>
        <v>1.7885029827275969</v>
      </c>
      <c r="J29">
        <f t="shared" si="2"/>
        <v>2002</v>
      </c>
      <c r="K29">
        <f t="shared" si="3"/>
        <v>11</v>
      </c>
      <c r="L29">
        <v>1</v>
      </c>
    </row>
    <row r="30" spans="1:12">
      <c r="A30" s="1">
        <v>200212</v>
      </c>
      <c r="B30" s="1">
        <v>-24.987500000000001</v>
      </c>
      <c r="C30">
        <v>-5.3312999999999997</v>
      </c>
      <c r="D30" s="11">
        <f>_xlfn.STDEV.S($B$7:B30)</f>
        <v>15.908249747973375</v>
      </c>
      <c r="E30" s="12">
        <f>_xlfn.STDEV.S($C$7:C30)</f>
        <v>5.8351752843435793</v>
      </c>
      <c r="F30" s="11">
        <f t="shared" si="0"/>
        <v>15.865531722306539</v>
      </c>
      <c r="G30" s="12">
        <f t="shared" si="1"/>
        <v>5.6625842618053337</v>
      </c>
      <c r="H30" s="11">
        <f>SLOPE($B$7:B30,$C$7:C30)</f>
        <v>1.9667854292284901</v>
      </c>
      <c r="I30" s="16">
        <f t="shared" si="4"/>
        <v>2.089926214266387</v>
      </c>
      <c r="J30">
        <f t="shared" si="2"/>
        <v>2002</v>
      </c>
      <c r="K30">
        <f t="shared" si="3"/>
        <v>12</v>
      </c>
      <c r="L30">
        <v>1</v>
      </c>
    </row>
    <row r="31" spans="1:12">
      <c r="A31" s="1">
        <v>200301</v>
      </c>
      <c r="B31" s="1">
        <v>6.0709</v>
      </c>
      <c r="C31">
        <v>-2.3391999999999999</v>
      </c>
      <c r="D31" s="11">
        <f>_xlfn.STDEV.S($B$7:B31)</f>
        <v>15.687622281161667</v>
      </c>
      <c r="E31" s="12">
        <f>_xlfn.STDEV.S($C$7:C31)</f>
        <v>5.7161244915366725</v>
      </c>
      <c r="F31" s="11">
        <f t="shared" si="0"/>
        <v>15.456417898751099</v>
      </c>
      <c r="G31" s="12">
        <f t="shared" si="1"/>
        <v>5.6644604155821385</v>
      </c>
      <c r="H31" s="11">
        <f>SLOPE($B$7:B31,$C$7:C31)</f>
        <v>1.9520942367902583</v>
      </c>
      <c r="I31" s="16">
        <f t="shared" si="4"/>
        <v>2.0639123421594654</v>
      </c>
      <c r="J31">
        <f t="shared" si="2"/>
        <v>2003</v>
      </c>
      <c r="K31">
        <f t="shared" si="3"/>
        <v>1</v>
      </c>
      <c r="L31">
        <v>1</v>
      </c>
    </row>
    <row r="32" spans="1:12">
      <c r="A32" s="1">
        <v>200302</v>
      </c>
      <c r="B32" s="1">
        <v>5.3459000000000003</v>
      </c>
      <c r="C32">
        <v>-1.5389999999999999</v>
      </c>
      <c r="D32" s="11">
        <f>_xlfn.STDEV.S($B$7:B32)</f>
        <v>15.457635652595277</v>
      </c>
      <c r="E32" s="12">
        <f>_xlfn.STDEV.S($C$7:C32)</f>
        <v>5.6007743833810126</v>
      </c>
      <c r="F32" s="11">
        <f t="shared" si="0"/>
        <v>15.689428111880904</v>
      </c>
      <c r="G32" s="12">
        <f t="shared" si="1"/>
        <v>5.6640677459875395</v>
      </c>
      <c r="H32" s="11">
        <f>SLOPE($B$7:B32,$C$7:C32)</f>
        <v>1.9499371763069246</v>
      </c>
      <c r="I32" s="16">
        <f t="shared" si="4"/>
        <v>2.069263265213694</v>
      </c>
      <c r="J32">
        <f t="shared" si="2"/>
        <v>2003</v>
      </c>
      <c r="K32">
        <f t="shared" si="3"/>
        <v>2</v>
      </c>
      <c r="L32">
        <v>1</v>
      </c>
    </row>
    <row r="33" spans="1:12">
      <c r="A33" s="1">
        <v>200303</v>
      </c>
      <c r="B33" s="1">
        <v>-2.2686999999999999</v>
      </c>
      <c r="C33">
        <v>1.0325</v>
      </c>
      <c r="D33" s="11">
        <f>_xlfn.STDEV.S($B$7:B33)</f>
        <v>15.157667602816218</v>
      </c>
      <c r="E33" s="12">
        <f>_xlfn.STDEV.S($C$7:C33)</f>
        <v>5.5110457919723617</v>
      </c>
      <c r="F33" s="11">
        <f t="shared" si="0"/>
        <v>14.861415316493856</v>
      </c>
      <c r="G33" s="12">
        <f t="shared" si="1"/>
        <v>5.39967790383385</v>
      </c>
      <c r="H33" s="11">
        <f>SLOPE($B$7:B33,$C$7:C33)</f>
        <v>1.9376894157995801</v>
      </c>
      <c r="I33" s="16">
        <f t="shared" si="4"/>
        <v>1.9581310367643787</v>
      </c>
      <c r="J33">
        <f t="shared" si="2"/>
        <v>2003</v>
      </c>
      <c r="K33">
        <f t="shared" si="3"/>
        <v>3</v>
      </c>
      <c r="L33">
        <v>1</v>
      </c>
    </row>
    <row r="34" spans="1:12">
      <c r="A34" s="1">
        <v>200304</v>
      </c>
      <c r="B34" s="1">
        <v>13.080299999999999</v>
      </c>
      <c r="C34">
        <v>8.2761999999999993</v>
      </c>
      <c r="D34" s="11">
        <f>_xlfn.STDEV.S($B$7:B34)</f>
        <v>15.169098293212429</v>
      </c>
      <c r="E34" s="12">
        <f>_xlfn.STDEV.S($C$7:C34)</f>
        <v>5.7002474032410317</v>
      </c>
      <c r="F34" s="11">
        <f t="shared" si="0"/>
        <v>15.688329752637786</v>
      </c>
      <c r="G34" s="12">
        <f t="shared" si="1"/>
        <v>6.0673892663416762</v>
      </c>
      <c r="H34" s="11">
        <f>SLOPE($B$7:B34,$C$7:C34)</f>
        <v>1.9091229526494171</v>
      </c>
      <c r="I34" s="16">
        <f t="shared" si="4"/>
        <v>1.9366867162879473</v>
      </c>
      <c r="J34">
        <f t="shared" si="2"/>
        <v>2003</v>
      </c>
      <c r="K34">
        <f t="shared" si="3"/>
        <v>4</v>
      </c>
      <c r="L34">
        <v>1</v>
      </c>
    </row>
    <row r="35" spans="1:12">
      <c r="A35" s="1">
        <v>200305</v>
      </c>
      <c r="B35" s="1">
        <v>10.870699999999999</v>
      </c>
      <c r="C35">
        <v>6.3471000000000002</v>
      </c>
      <c r="D35" s="11">
        <f>_xlfn.STDEV.S($B$7:B35)</f>
        <v>15.089363957410923</v>
      </c>
      <c r="E35" s="12">
        <f>_xlfn.STDEV.S($C$7:C35)</f>
        <v>5.7577675580760079</v>
      </c>
      <c r="F35" s="11">
        <f t="shared" si="0"/>
        <v>16.105560074810604</v>
      </c>
      <c r="G35" s="12">
        <f t="shared" si="1"/>
        <v>6.4240339250290575</v>
      </c>
      <c r="H35" s="11">
        <f>SLOPE($B$7:B35,$C$7:C35)</f>
        <v>1.9023769067171354</v>
      </c>
      <c r="I35" s="16">
        <f t="shared" si="4"/>
        <v>1.9256395718792776</v>
      </c>
      <c r="J35">
        <f t="shared" si="2"/>
        <v>2003</v>
      </c>
      <c r="K35">
        <f t="shared" si="3"/>
        <v>5</v>
      </c>
      <c r="L35">
        <v>1</v>
      </c>
    </row>
    <row r="36" spans="1:12">
      <c r="A36" s="1">
        <v>200306</v>
      </c>
      <c r="B36" s="1">
        <v>-14.1463</v>
      </c>
      <c r="C36">
        <v>1.6335999999999999</v>
      </c>
      <c r="D36" s="11">
        <f>_xlfn.STDEV.S($B$7:B36)</f>
        <v>15.001233501008562</v>
      </c>
      <c r="E36" s="12">
        <f>_xlfn.STDEV.S($C$7:C36)</f>
        <v>5.673187816088701</v>
      </c>
      <c r="F36" s="11">
        <f t="shared" si="0"/>
        <v>15.844254082184914</v>
      </c>
      <c r="G36" s="12">
        <f t="shared" si="1"/>
        <v>6.0841230951526368</v>
      </c>
      <c r="H36" s="11">
        <f>SLOPE($B$7:B36,$C$7:C36)</f>
        <v>1.8622028563341182</v>
      </c>
      <c r="I36" s="16">
        <f t="shared" si="4"/>
        <v>1.8194725023679146</v>
      </c>
      <c r="J36">
        <f t="shared" si="2"/>
        <v>2003</v>
      </c>
      <c r="K36">
        <f t="shared" si="3"/>
        <v>6</v>
      </c>
      <c r="L36">
        <v>1</v>
      </c>
    </row>
    <row r="37" spans="1:12">
      <c r="A37" s="1">
        <v>200307</v>
      </c>
      <c r="B37" s="1">
        <v>7.3367000000000004</v>
      </c>
      <c r="C37">
        <v>2.3111999999999999</v>
      </c>
      <c r="D37" s="11">
        <f>_xlfn.STDEV.S($B$7:B37)</f>
        <v>14.845610570278529</v>
      </c>
      <c r="E37" s="12">
        <f>_xlfn.STDEV.S($C$7:C37)</f>
        <v>5.6021155826975226</v>
      </c>
      <c r="F37" s="11">
        <f t="shared" si="0"/>
        <v>16.027798301492734</v>
      </c>
      <c r="G37" s="12">
        <f t="shared" si="1"/>
        <v>5.4770551631328308</v>
      </c>
      <c r="H37" s="11">
        <f>SLOPE($B$7:B37,$C$7:C37)</f>
        <v>1.874153231389279</v>
      </c>
      <c r="I37" s="16">
        <f t="shared" si="4"/>
        <v>2.2440691284231895</v>
      </c>
      <c r="J37">
        <f t="shared" si="2"/>
        <v>2003</v>
      </c>
      <c r="K37">
        <f t="shared" si="3"/>
        <v>7</v>
      </c>
      <c r="L37">
        <v>1</v>
      </c>
    </row>
    <row r="38" spans="1:12">
      <c r="A38" s="1">
        <v>200308</v>
      </c>
      <c r="B38" s="1">
        <v>26.391100000000002</v>
      </c>
      <c r="C38">
        <v>2.4965999999999999</v>
      </c>
      <c r="D38" s="11">
        <f>_xlfn.STDEV.S($B$7:B38)</f>
        <v>15.42935511876232</v>
      </c>
      <c r="E38" s="12">
        <f>_xlfn.STDEV.S($C$7:C38)</f>
        <v>5.5363547433456217</v>
      </c>
      <c r="F38" s="11">
        <f t="shared" si="0"/>
        <v>17.034890614325807</v>
      </c>
      <c r="G38" s="12">
        <f t="shared" si="1"/>
        <v>5.486683035803944</v>
      </c>
      <c r="H38" s="11">
        <f>SLOPE($B$7:B38,$C$7:C38)</f>
        <v>1.9429650135481622</v>
      </c>
      <c r="I38" s="16">
        <f t="shared" si="4"/>
        <v>2.3015702667399194</v>
      </c>
      <c r="J38">
        <f t="shared" si="2"/>
        <v>2003</v>
      </c>
      <c r="K38">
        <f t="shared" si="3"/>
        <v>8</v>
      </c>
      <c r="L38">
        <v>1</v>
      </c>
    </row>
    <row r="39" spans="1:12">
      <c r="A39" s="1">
        <v>200309</v>
      </c>
      <c r="B39" s="1">
        <v>-4.4024999999999999</v>
      </c>
      <c r="C39">
        <v>-0.91120000000000001</v>
      </c>
      <c r="D39" s="11">
        <f>_xlfn.STDEV.S($B$7:B39)</f>
        <v>15.198664362104124</v>
      </c>
      <c r="E39" s="12">
        <f>_xlfn.STDEV.S($C$7:C39)</f>
        <v>5.4498815854073177</v>
      </c>
      <c r="F39" s="11">
        <f t="shared" si="0"/>
        <v>14.846990161461866</v>
      </c>
      <c r="G39" s="12">
        <f t="shared" si="1"/>
        <v>4.2668278842203851</v>
      </c>
      <c r="H39" s="11">
        <f>SLOPE($B$7:B39,$C$7:C39)</f>
        <v>1.9442749191618509</v>
      </c>
      <c r="I39" s="16">
        <f t="shared" si="4"/>
        <v>2.2200663026893639</v>
      </c>
      <c r="J39">
        <f t="shared" si="2"/>
        <v>2003</v>
      </c>
      <c r="K39">
        <f t="shared" si="3"/>
        <v>9</v>
      </c>
      <c r="L39">
        <v>1</v>
      </c>
    </row>
    <row r="40" spans="1:12">
      <c r="A40" s="1">
        <v>200310</v>
      </c>
      <c r="B40" s="1">
        <v>26.935300000000002</v>
      </c>
      <c r="C40">
        <v>6.0319000000000003</v>
      </c>
      <c r="D40" s="11">
        <f>_xlfn.STDEV.S($B$7:B40)</f>
        <v>15.71449919423366</v>
      </c>
      <c r="E40" s="12">
        <f>_xlfn.STDEV.S($C$7:C40)</f>
        <v>5.479486381350676</v>
      </c>
      <c r="F40" s="11">
        <f t="shared" si="0"/>
        <v>16.174951666941041</v>
      </c>
      <c r="G40" s="12">
        <f t="shared" si="1"/>
        <v>4.1183137748483984</v>
      </c>
      <c r="H40" s="11">
        <f>SLOPE($B$7:B40,$C$7:C40)</f>
        <v>2.041519300520088</v>
      </c>
      <c r="I40" s="16">
        <f t="shared" si="4"/>
        <v>2.7796808333671494</v>
      </c>
      <c r="J40">
        <f t="shared" si="2"/>
        <v>2003</v>
      </c>
      <c r="K40">
        <f t="shared" si="3"/>
        <v>10</v>
      </c>
      <c r="L40">
        <v>1</v>
      </c>
    </row>
    <row r="41" spans="1:12">
      <c r="A41" s="1">
        <v>200311</v>
      </c>
      <c r="B41" s="1">
        <v>2.9045999999999998</v>
      </c>
      <c r="C41">
        <v>1.6593</v>
      </c>
      <c r="D41" s="11">
        <f>_xlfn.STDEV.S($B$7:B41)</f>
        <v>15.49042573361978</v>
      </c>
      <c r="E41" s="12">
        <f>_xlfn.STDEV.S($C$7:C41)</f>
        <v>5.4077258948719473</v>
      </c>
      <c r="F41" s="11">
        <f t="shared" si="0"/>
        <v>14.932422676570015</v>
      </c>
      <c r="G41" s="12">
        <f t="shared" si="1"/>
        <v>3.9090358648846584</v>
      </c>
      <c r="H41" s="11">
        <f>SLOPE($B$7:B41,$C$7:C41)</f>
        <v>2.0400908978260812</v>
      </c>
      <c r="I41" s="16">
        <f t="shared" si="4"/>
        <v>2.5561618964685087</v>
      </c>
      <c r="J41">
        <f t="shared" si="2"/>
        <v>2003</v>
      </c>
      <c r="K41">
        <f t="shared" si="3"/>
        <v>11</v>
      </c>
      <c r="L41">
        <v>1</v>
      </c>
    </row>
    <row r="42" spans="1:12">
      <c r="A42" s="1">
        <v>200312</v>
      </c>
      <c r="B42" s="1">
        <v>-1.2768999999999999</v>
      </c>
      <c r="C42">
        <v>4.5488999999999997</v>
      </c>
      <c r="D42" s="11">
        <f>_xlfn.STDEV.S($B$7:B42)</f>
        <v>15.26881897009366</v>
      </c>
      <c r="E42" s="12">
        <f>_xlfn.STDEV.S($C$7:C42)</f>
        <v>5.3877354829602213</v>
      </c>
      <c r="F42" s="11">
        <f t="shared" si="0"/>
        <v>11.959006936662275</v>
      </c>
      <c r="G42" s="12">
        <f t="shared" si="1"/>
        <v>3.3006093457049026</v>
      </c>
      <c r="H42" s="11">
        <f>SLOPE($B$7:B42,$C$7:C42)</f>
        <v>1.9911564361187013</v>
      </c>
      <c r="I42" s="16">
        <f t="shared" si="4"/>
        <v>1.573030572398578</v>
      </c>
      <c r="J42">
        <f t="shared" si="2"/>
        <v>2003</v>
      </c>
      <c r="K42">
        <f t="shared" si="3"/>
        <v>12</v>
      </c>
      <c r="L42">
        <v>1</v>
      </c>
    </row>
    <row r="43" spans="1:12">
      <c r="A43" s="1">
        <v>200401</v>
      </c>
      <c r="B43" s="1">
        <v>6.7775999999999996</v>
      </c>
      <c r="C43">
        <v>2.3048999999999999</v>
      </c>
      <c r="D43" s="11">
        <f>_xlfn.STDEV.S($B$7:B43)</f>
        <v>15.09789951923339</v>
      </c>
      <c r="E43" s="12">
        <f>_xlfn.STDEV.S($C$7:C43)</f>
        <v>5.3263862006810427</v>
      </c>
      <c r="F43" s="11">
        <f t="shared" si="0"/>
        <v>11.958960624252605</v>
      </c>
      <c r="G43" s="12">
        <f t="shared" si="1"/>
        <v>2.9388785351290756</v>
      </c>
      <c r="H43" s="11">
        <f>SLOPE($B$7:B43,$C$7:C43)</f>
        <v>1.9961265196160609</v>
      </c>
      <c r="I43" s="16">
        <f t="shared" si="4"/>
        <v>1.9637894538911289</v>
      </c>
      <c r="J43">
        <f t="shared" si="2"/>
        <v>2004</v>
      </c>
      <c r="K43">
        <f t="shared" si="3"/>
        <v>1</v>
      </c>
      <c r="L43">
        <v>1</v>
      </c>
    </row>
    <row r="44" spans="1:12">
      <c r="A44" s="1">
        <v>200402</v>
      </c>
      <c r="B44" s="1">
        <v>-2.2328999999999999</v>
      </c>
      <c r="C44">
        <v>1.5458000000000001</v>
      </c>
      <c r="D44" s="11">
        <f>_xlfn.STDEV.S($B$7:B44)</f>
        <v>14.897147789478757</v>
      </c>
      <c r="E44" s="12">
        <f>_xlfn.STDEV.S($C$7:C44)</f>
        <v>5.259740485135608</v>
      </c>
      <c r="F44" s="11">
        <f t="shared" si="0"/>
        <v>12.220541650657493</v>
      </c>
      <c r="G44" s="12">
        <f t="shared" si="1"/>
        <v>2.6398313985418205</v>
      </c>
      <c r="H44" s="11">
        <f>SLOPE($B$7:B44,$C$7:C44)</f>
        <v>1.9883701636555307</v>
      </c>
      <c r="I44" s="16">
        <f t="shared" si="4"/>
        <v>2.5432834797409867</v>
      </c>
      <c r="J44">
        <f t="shared" si="2"/>
        <v>2004</v>
      </c>
      <c r="K44">
        <f t="shared" si="3"/>
        <v>2</v>
      </c>
      <c r="L44">
        <v>1</v>
      </c>
    </row>
    <row r="45" spans="1:12">
      <c r="A45" s="1">
        <v>200403</v>
      </c>
      <c r="B45" s="1">
        <v>-4.6656000000000004</v>
      </c>
      <c r="C45">
        <v>-1.0673999999999999</v>
      </c>
      <c r="D45" s="11">
        <f>_xlfn.STDEV.S($B$7:B45)</f>
        <v>14.71884870324034</v>
      </c>
      <c r="E45" s="12">
        <f>_xlfn.STDEV.S($C$7:C45)</f>
        <v>5.1932127589265225</v>
      </c>
      <c r="F45" s="11">
        <f t="shared" si="0"/>
        <v>12.383462332735863</v>
      </c>
      <c r="G45" s="12">
        <f t="shared" si="1"/>
        <v>2.8509629660100106</v>
      </c>
      <c r="H45" s="11">
        <f>SLOPE($B$7:B45,$C$7:C45)</f>
        <v>1.9909749559403942</v>
      </c>
      <c r="I45" s="16">
        <f t="shared" si="4"/>
        <v>2.4779718349904032</v>
      </c>
      <c r="J45">
        <f t="shared" si="2"/>
        <v>2004</v>
      </c>
      <c r="K45">
        <f t="shared" si="3"/>
        <v>3</v>
      </c>
      <c r="L45">
        <v>1</v>
      </c>
    </row>
    <row r="46" spans="1:12">
      <c r="A46" s="1">
        <v>200404</v>
      </c>
      <c r="B46" s="1">
        <v>-14.027200000000001</v>
      </c>
      <c r="C46">
        <v>-2.4232</v>
      </c>
      <c r="D46" s="11">
        <f>_xlfn.STDEV.S($B$7:B46)</f>
        <v>14.694530068142091</v>
      </c>
      <c r="E46" s="12">
        <f>_xlfn.STDEV.S($C$7:C46)</f>
        <v>5.1408721712338927</v>
      </c>
      <c r="F46" s="11">
        <f t="shared" si="0"/>
        <v>13.33679131483486</v>
      </c>
      <c r="G46" s="12">
        <f t="shared" si="1"/>
        <v>2.6963469774217699</v>
      </c>
      <c r="H46" s="11">
        <f>SLOPE($B$7:B46,$C$7:C46)</f>
        <v>2.0119340325803292</v>
      </c>
      <c r="I46" s="16">
        <f t="shared" si="4"/>
        <v>3.2864505178422077</v>
      </c>
      <c r="J46">
        <f t="shared" si="2"/>
        <v>2004</v>
      </c>
      <c r="K46">
        <f t="shared" si="3"/>
        <v>4</v>
      </c>
      <c r="L46">
        <v>1</v>
      </c>
    </row>
    <row r="47" spans="1:12">
      <c r="A47" s="1">
        <v>200405</v>
      </c>
      <c r="B47" s="1">
        <v>4.0239000000000003</v>
      </c>
      <c r="C47">
        <v>1.4068000000000001</v>
      </c>
      <c r="D47" s="11">
        <f>_xlfn.STDEV.S($B$7:B47)</f>
        <v>14.526585181538289</v>
      </c>
      <c r="E47" s="12">
        <f>_xlfn.STDEV.S($C$7:C47)</f>
        <v>5.081161069346404</v>
      </c>
      <c r="F47" s="11">
        <f t="shared" si="0"/>
        <v>13.13170566043971</v>
      </c>
      <c r="G47" s="12">
        <f t="shared" si="1"/>
        <v>2.3313486202391331</v>
      </c>
      <c r="H47" s="11">
        <f>SLOPE($B$7:B47,$C$7:C47)</f>
        <v>2.0140985519061196</v>
      </c>
      <c r="I47" s="16">
        <f t="shared" si="4"/>
        <v>3.8017838183268879</v>
      </c>
      <c r="J47">
        <f t="shared" si="2"/>
        <v>2004</v>
      </c>
      <c r="K47">
        <f t="shared" si="3"/>
        <v>5</v>
      </c>
      <c r="L47">
        <v>1</v>
      </c>
    </row>
    <row r="48" spans="1:12">
      <c r="A48" s="1">
        <v>200406</v>
      </c>
      <c r="B48" s="1">
        <v>-7.3917999999999999</v>
      </c>
      <c r="C48">
        <v>2.1577999999999999</v>
      </c>
      <c r="D48" s="11">
        <f>_xlfn.STDEV.S($B$7:B48)</f>
        <v>14.389397426243505</v>
      </c>
      <c r="E48" s="12">
        <f>_xlfn.STDEV.S($C$7:C48)</f>
        <v>5.0297931666326212</v>
      </c>
      <c r="F48" s="11">
        <f t="shared" si="0"/>
        <v>12.467165439626411</v>
      </c>
      <c r="G48" s="12">
        <f t="shared" si="1"/>
        <v>2.3363667076091121</v>
      </c>
      <c r="H48" s="11">
        <f>SLOPE($B$7:B48,$C$7:C48)</f>
        <v>1.9910524570466086</v>
      </c>
      <c r="I48" s="16">
        <f t="shared" si="4"/>
        <v>3.6921859815423592</v>
      </c>
      <c r="J48">
        <f t="shared" si="2"/>
        <v>2004</v>
      </c>
      <c r="K48">
        <f t="shared" si="3"/>
        <v>6</v>
      </c>
      <c r="L48">
        <v>1</v>
      </c>
    </row>
    <row r="49" spans="1:12">
      <c r="A49" s="1">
        <v>200407</v>
      </c>
      <c r="B49" s="1">
        <v>-11.698700000000001</v>
      </c>
      <c r="C49">
        <v>-3.7665999999999999</v>
      </c>
      <c r="D49" s="11">
        <f>_xlfn.STDEV.S($B$7:B49)</f>
        <v>14.318909803895055</v>
      </c>
      <c r="E49" s="12">
        <f>_xlfn.STDEV.S($C$7:C49)</f>
        <v>5.0036340809675925</v>
      </c>
      <c r="F49" s="11">
        <f t="shared" si="0"/>
        <v>13.110207838871554</v>
      </c>
      <c r="G49" s="12">
        <f t="shared" si="1"/>
        <v>2.7982715203886457</v>
      </c>
      <c r="H49" s="11">
        <f>SLOPE($B$7:B49,$C$7:C49)</f>
        <v>2.0037202000918337</v>
      </c>
      <c r="I49" s="16">
        <f t="shared" si="4"/>
        <v>3.383510538024848</v>
      </c>
      <c r="J49">
        <f t="shared" si="2"/>
        <v>2004</v>
      </c>
      <c r="K49">
        <f t="shared" si="3"/>
        <v>7</v>
      </c>
      <c r="L49">
        <v>1</v>
      </c>
    </row>
    <row r="50" spans="1:12">
      <c r="A50" s="1">
        <v>200408</v>
      </c>
      <c r="B50" s="1">
        <v>-8.3918999999999997</v>
      </c>
      <c r="C50">
        <v>0.27139999999999997</v>
      </c>
      <c r="D50" s="11">
        <f>_xlfn.STDEV.S($B$7:B50)</f>
        <v>14.197886249236465</v>
      </c>
      <c r="E50" s="12">
        <f>_xlfn.STDEV.S($C$7:C50)</f>
        <v>4.9453222941509862</v>
      </c>
      <c r="F50" s="11">
        <f t="shared" si="0"/>
        <v>10.818582553471961</v>
      </c>
      <c r="G50" s="12">
        <f t="shared" si="1"/>
        <v>2.7756674837966564</v>
      </c>
      <c r="H50" s="11">
        <f>SLOPE($B$7:B50,$C$7:C50)</f>
        <v>2.0013981801780587</v>
      </c>
      <c r="I50" s="16">
        <f t="shared" si="4"/>
        <v>3.083360519042837</v>
      </c>
      <c r="J50">
        <f t="shared" si="2"/>
        <v>2004</v>
      </c>
      <c r="K50">
        <f t="shared" si="3"/>
        <v>8</v>
      </c>
      <c r="L50">
        <v>1</v>
      </c>
    </row>
    <row r="51" spans="1:12">
      <c r="A51" s="1">
        <v>200409</v>
      </c>
      <c r="B51" s="1">
        <v>8.9047990000000006</v>
      </c>
      <c r="C51">
        <v>2.0547</v>
      </c>
      <c r="D51" s="11">
        <f>_xlfn.STDEV.S($B$7:B51)</f>
        <v>14.112332574337563</v>
      </c>
      <c r="E51" s="12">
        <f>_xlfn.STDEV.S($C$7:C51)</f>
        <v>4.8986285254545372</v>
      </c>
      <c r="F51" s="11">
        <f t="shared" si="0"/>
        <v>11.12914810810674</v>
      </c>
      <c r="G51" s="12">
        <f t="shared" si="1"/>
        <v>2.7235290682645226</v>
      </c>
      <c r="H51" s="11">
        <f>SLOPE($B$7:B51,$C$7:C51)</f>
        <v>2.0123674785840553</v>
      </c>
      <c r="I51" s="16">
        <f t="shared" si="4"/>
        <v>3.2182325653394321</v>
      </c>
      <c r="J51">
        <f t="shared" si="2"/>
        <v>2004</v>
      </c>
      <c r="K51">
        <f t="shared" si="3"/>
        <v>9</v>
      </c>
      <c r="L51">
        <v>1</v>
      </c>
    </row>
    <row r="52" spans="1:12">
      <c r="A52" s="1">
        <v>200410</v>
      </c>
      <c r="B52" s="1">
        <v>15.014099999999999</v>
      </c>
      <c r="C52">
        <v>1.7805</v>
      </c>
      <c r="D52" s="11">
        <f>_xlfn.STDEV.S($B$7:B52)</f>
        <v>14.146493808337105</v>
      </c>
      <c r="E52" s="12">
        <f>_xlfn.STDEV.S($C$7:C52)</f>
        <v>4.8508386192231931</v>
      </c>
      <c r="F52" s="11">
        <f t="shared" si="0"/>
        <v>8.7916873440995431</v>
      </c>
      <c r="G52" s="12">
        <f t="shared" si="1"/>
        <v>2.2824832387947098</v>
      </c>
      <c r="H52" s="11">
        <f>SLOPE($B$7:B52,$C$7:C52)</f>
        <v>2.0322134839519319</v>
      </c>
      <c r="I52" s="16">
        <f t="shared" si="4"/>
        <v>2.3941929010653342</v>
      </c>
      <c r="J52">
        <f t="shared" si="2"/>
        <v>2004</v>
      </c>
      <c r="K52">
        <f t="shared" si="3"/>
        <v>10</v>
      </c>
      <c r="L52">
        <v>1</v>
      </c>
    </row>
    <row r="53" spans="1:12">
      <c r="A53" s="1">
        <v>200411</v>
      </c>
      <c r="B53" s="1">
        <v>-1.1043000000000001</v>
      </c>
      <c r="C53">
        <v>4.8207000000000004</v>
      </c>
      <c r="D53" s="11">
        <f>_xlfn.STDEV.S($B$7:B53)</f>
        <v>13.992269238509991</v>
      </c>
      <c r="E53" s="12">
        <f>_xlfn.STDEV.S($C$7:C53)</f>
        <v>4.8478394808287044</v>
      </c>
      <c r="F53" s="11">
        <f t="shared" si="0"/>
        <v>8.7053643039781718</v>
      </c>
      <c r="G53" s="12">
        <f t="shared" si="1"/>
        <v>2.5484729340094607</v>
      </c>
      <c r="H53" s="11">
        <f>SLOPE($B$7:B53,$C$7:C53)</f>
        <v>1.9874215713210708</v>
      </c>
      <c r="I53" s="16">
        <f t="shared" si="4"/>
        <v>1.8867519249097344</v>
      </c>
      <c r="J53">
        <f t="shared" si="2"/>
        <v>2004</v>
      </c>
      <c r="K53">
        <f t="shared" si="3"/>
        <v>11</v>
      </c>
      <c r="L53">
        <v>1</v>
      </c>
    </row>
    <row r="54" spans="1:12">
      <c r="A54" s="1">
        <v>200412</v>
      </c>
      <c r="B54" s="1">
        <v>1.8197000000000001</v>
      </c>
      <c r="C54">
        <v>3.5177</v>
      </c>
      <c r="D54" s="11">
        <f>_xlfn.STDEV.S($B$7:B54)</f>
        <v>13.846343660170136</v>
      </c>
      <c r="E54" s="12">
        <f>_xlfn.STDEV.S($C$7:C54)</f>
        <v>4.8204115195634678</v>
      </c>
      <c r="F54" s="11">
        <f t="shared" si="0"/>
        <v>8.7531394937673692</v>
      </c>
      <c r="G54" s="12">
        <f t="shared" si="1"/>
        <v>2.437924724193373</v>
      </c>
      <c r="H54" s="11">
        <f>SLOPE($B$7:B54,$C$7:C54)</f>
        <v>1.9740357861187601</v>
      </c>
      <c r="I54" s="16">
        <f t="shared" si="4"/>
        <v>2.1776299315773007</v>
      </c>
      <c r="J54">
        <f t="shared" si="2"/>
        <v>2004</v>
      </c>
      <c r="K54">
        <f t="shared" si="3"/>
        <v>12</v>
      </c>
      <c r="L54">
        <v>1</v>
      </c>
    </row>
    <row r="55" spans="1:12">
      <c r="A55" s="1">
        <v>200501</v>
      </c>
      <c r="B55" s="1">
        <v>-5.6254999999999997</v>
      </c>
      <c r="C55">
        <v>-2.6551999999999998</v>
      </c>
      <c r="D55" s="11">
        <f>_xlfn.STDEV.S($B$7:B55)</f>
        <v>13.721984387835665</v>
      </c>
      <c r="E55" s="12">
        <f>_xlfn.STDEV.S($C$7:C55)</f>
        <v>4.7877110371335414</v>
      </c>
      <c r="F55" s="11">
        <f t="shared" si="0"/>
        <v>8.4684789030092187</v>
      </c>
      <c r="G55" s="12">
        <f t="shared" si="1"/>
        <v>2.6195823108528837</v>
      </c>
      <c r="H55" s="11">
        <f>SLOPE($B$7:B55,$C$7:C55)</f>
        <v>1.9729303993061584</v>
      </c>
      <c r="I55" s="16">
        <f t="shared" si="4"/>
        <v>1.9106285979226685</v>
      </c>
      <c r="J55">
        <f t="shared" si="2"/>
        <v>2005</v>
      </c>
      <c r="K55">
        <f t="shared" si="3"/>
        <v>1</v>
      </c>
      <c r="L55">
        <v>1</v>
      </c>
    </row>
    <row r="56" spans="1:12">
      <c r="A56" s="1">
        <v>200502</v>
      </c>
      <c r="B56" s="1">
        <v>14.0457</v>
      </c>
      <c r="C56">
        <v>2.2681</v>
      </c>
      <c r="D56" s="11">
        <f>_xlfn.STDEV.S($B$7:B56)</f>
        <v>13.735458114779401</v>
      </c>
      <c r="E56" s="12">
        <f>_xlfn.STDEV.S($C$7:C56)</f>
        <v>4.7478746089071784</v>
      </c>
      <c r="F56" s="11">
        <f t="shared" si="0"/>
        <v>9.6668392688187303</v>
      </c>
      <c r="G56" s="12">
        <f t="shared" si="1"/>
        <v>2.6504809174111412</v>
      </c>
      <c r="H56" s="11">
        <f>SLOPE($B$7:B56,$C$7:C56)</f>
        <v>1.9922340998864652</v>
      </c>
      <c r="I56" s="16">
        <f t="shared" si="4"/>
        <v>2.1961751602773645</v>
      </c>
      <c r="J56">
        <f t="shared" si="2"/>
        <v>2005</v>
      </c>
      <c r="K56">
        <f t="shared" si="3"/>
        <v>2</v>
      </c>
      <c r="L56">
        <v>1</v>
      </c>
    </row>
    <row r="57" spans="1:12">
      <c r="A57" s="1">
        <v>200503</v>
      </c>
      <c r="B57" s="1">
        <v>-3.7023000000000001</v>
      </c>
      <c r="C57">
        <v>-1.6948000000000001</v>
      </c>
      <c r="D57" s="11">
        <f>_xlfn.STDEV.S($B$7:B57)</f>
        <v>13.60636617904585</v>
      </c>
      <c r="E57" s="12">
        <f>_xlfn.STDEV.S($C$7:C57)</f>
        <v>4.7077433536948776</v>
      </c>
      <c r="F57" s="11">
        <f t="shared" si="0"/>
        <v>9.6353891291142535</v>
      </c>
      <c r="G57" s="12">
        <f t="shared" si="1"/>
        <v>2.6942779987916481</v>
      </c>
      <c r="H57" s="11">
        <f>SLOPE($B$7:B57,$C$7:C57)</f>
        <v>1.9917680415172383</v>
      </c>
      <c r="I57" s="16">
        <f t="shared" si="4"/>
        <v>2.1278326868084081</v>
      </c>
      <c r="J57">
        <f t="shared" si="2"/>
        <v>2005</v>
      </c>
      <c r="K57">
        <f t="shared" si="3"/>
        <v>3</v>
      </c>
      <c r="L57">
        <v>1</v>
      </c>
    </row>
    <row r="58" spans="1:12">
      <c r="A58" s="1">
        <v>200504</v>
      </c>
      <c r="B58" s="1">
        <v>-1.9812000000000001</v>
      </c>
      <c r="C58">
        <v>-2.5185</v>
      </c>
      <c r="D58" s="11">
        <f>_xlfn.STDEV.S($B$7:B58)</f>
        <v>13.474457903456619</v>
      </c>
      <c r="E58" s="12">
        <f>_xlfn.STDEV.S($C$7:C58)</f>
        <v>4.6763105125790263</v>
      </c>
      <c r="F58" s="11">
        <f t="shared" si="0"/>
        <v>8.7003027976128564</v>
      </c>
      <c r="G58" s="12">
        <f t="shared" si="1"/>
        <v>2.7042653866651385</v>
      </c>
      <c r="H58" s="11">
        <f>SLOPE($B$7:B58,$C$7:C58)</f>
        <v>1.9831636292545061</v>
      </c>
      <c r="I58" s="16">
        <f t="shared" si="4"/>
        <v>1.6554574573609031</v>
      </c>
      <c r="J58">
        <f t="shared" si="2"/>
        <v>2005</v>
      </c>
      <c r="K58">
        <f t="shared" si="3"/>
        <v>4</v>
      </c>
      <c r="L58">
        <v>1</v>
      </c>
    </row>
    <row r="59" spans="1:12">
      <c r="A59" s="1">
        <v>200505</v>
      </c>
      <c r="B59" s="1">
        <v>10.7372</v>
      </c>
      <c r="C59">
        <v>3.7953999999999999</v>
      </c>
      <c r="D59" s="11">
        <f>_xlfn.STDEV.S($B$7:B59)</f>
        <v>13.429799266852477</v>
      </c>
      <c r="E59" s="12">
        <f>_xlfn.STDEV.S($C$7:C59)</f>
        <v>4.6585055077983171</v>
      </c>
      <c r="F59" s="11">
        <f t="shared" si="0"/>
        <v>9.1632185663317411</v>
      </c>
      <c r="G59" s="12">
        <f t="shared" si="1"/>
        <v>2.8500648976130458</v>
      </c>
      <c r="H59" s="11">
        <f>SLOPE($B$7:B59,$C$7:C59)</f>
        <v>1.9950886176225271</v>
      </c>
      <c r="I59" s="16">
        <f t="shared" si="4"/>
        <v>1.8116233643130284</v>
      </c>
      <c r="J59">
        <f t="shared" si="2"/>
        <v>2005</v>
      </c>
      <c r="K59">
        <f t="shared" si="3"/>
        <v>5</v>
      </c>
      <c r="L59">
        <v>1</v>
      </c>
    </row>
    <row r="60" spans="1:12">
      <c r="A60" s="1">
        <v>200506</v>
      </c>
      <c r="B60" s="1">
        <v>1.5557000000000001</v>
      </c>
      <c r="C60">
        <v>1.1533</v>
      </c>
      <c r="D60" s="11">
        <f>_xlfn.STDEV.S($B$7:B60)</f>
        <v>13.304343405022479</v>
      </c>
      <c r="E60" s="12">
        <f>_xlfn.STDEV.S($C$7:C60)</f>
        <v>4.6161972563702189</v>
      </c>
      <c r="F60" s="11">
        <f t="shared" si="0"/>
        <v>8.7846695609287231</v>
      </c>
      <c r="G60" s="12">
        <f t="shared" si="1"/>
        <v>2.8223277662644488</v>
      </c>
      <c r="H60" s="11">
        <f>SLOPE($B$7:B60,$C$7:C60)</f>
        <v>1.9948484462943876</v>
      </c>
      <c r="I60" s="16">
        <f t="shared" si="4"/>
        <v>1.9832550336550028</v>
      </c>
      <c r="J60">
        <f t="shared" si="2"/>
        <v>2005</v>
      </c>
      <c r="K60">
        <f t="shared" si="3"/>
        <v>6</v>
      </c>
      <c r="L60">
        <v>1</v>
      </c>
    </row>
    <row r="61" spans="1:12">
      <c r="A61" s="1">
        <v>200507</v>
      </c>
      <c r="B61" s="1">
        <v>13.2348</v>
      </c>
      <c r="C61">
        <v>4.3324999999999996</v>
      </c>
      <c r="D61" s="11">
        <f>_xlfn.STDEV.S($B$7:B61)</f>
        <v>13.301597989244245</v>
      </c>
      <c r="E61" s="12">
        <f>_xlfn.STDEV.S($C$7:C61)</f>
        <v>4.606898026568393</v>
      </c>
      <c r="F61" s="11">
        <f t="shared" si="0"/>
        <v>8.2793822121756762</v>
      </c>
      <c r="G61" s="12">
        <f t="shared" si="1"/>
        <v>2.6033750620370406</v>
      </c>
      <c r="H61" s="11">
        <f>SLOPE($B$7:B61,$C$7:C61)</f>
        <v>2.0126958910241002</v>
      </c>
      <c r="I61" s="16">
        <f t="shared" si="4"/>
        <v>1.8544565934689183</v>
      </c>
      <c r="J61">
        <f t="shared" si="2"/>
        <v>2005</v>
      </c>
      <c r="K61">
        <f t="shared" si="3"/>
        <v>7</v>
      </c>
      <c r="L61">
        <v>1</v>
      </c>
    </row>
    <row r="62" spans="1:12">
      <c r="A62" s="1">
        <v>200508</v>
      </c>
      <c r="B62" s="1">
        <v>2.8967000000000001</v>
      </c>
      <c r="C62">
        <v>-0.59460000000000002</v>
      </c>
      <c r="D62" s="11">
        <f>_xlfn.STDEV.S($B$7:B62)</f>
        <v>13.185046325569809</v>
      </c>
      <c r="E62" s="12">
        <f>_xlfn.STDEV.S($C$7:C62)</f>
        <v>4.5663413378567572</v>
      </c>
      <c r="F62" s="11">
        <f t="shared" si="0"/>
        <v>7.3709553092853488</v>
      </c>
      <c r="G62" s="12">
        <f t="shared" si="1"/>
        <v>2.6499124773997327</v>
      </c>
      <c r="H62" s="11">
        <f>SLOPE($B$7:B62,$C$7:C62)</f>
        <v>2.0093255977786431</v>
      </c>
      <c r="I62" s="16">
        <f t="shared" si="4"/>
        <v>1.6406386190469124</v>
      </c>
      <c r="J62">
        <f t="shared" si="2"/>
        <v>2005</v>
      </c>
      <c r="K62">
        <f t="shared" si="3"/>
        <v>8</v>
      </c>
      <c r="L62">
        <v>1</v>
      </c>
    </row>
    <row r="63" spans="1:12">
      <c r="A63" s="1">
        <v>200509</v>
      </c>
      <c r="B63" s="1">
        <v>3.7332000000000001</v>
      </c>
      <c r="C63">
        <v>1.0606</v>
      </c>
      <c r="D63" s="11">
        <f>_xlfn.STDEV.S($B$7:B63)</f>
        <v>13.074944846594336</v>
      </c>
      <c r="E63" s="12">
        <f>_xlfn.STDEV.S($C$7:C63)</f>
        <v>4.52659751335226</v>
      </c>
      <c r="F63" s="11">
        <f t="shared" si="0"/>
        <v>7.249735164379203</v>
      </c>
      <c r="G63" s="12">
        <f t="shared" si="1"/>
        <v>2.6415749907474564</v>
      </c>
      <c r="H63" s="11">
        <f>SLOPE($B$7:B63,$C$7:C63)</f>
        <v>2.0106095198065645</v>
      </c>
      <c r="I63" s="16">
        <f t="shared" si="4"/>
        <v>1.6101544716829714</v>
      </c>
      <c r="J63">
        <f t="shared" si="2"/>
        <v>2005</v>
      </c>
      <c r="K63">
        <f t="shared" si="3"/>
        <v>9</v>
      </c>
      <c r="L63">
        <v>1</v>
      </c>
    </row>
    <row r="64" spans="1:12">
      <c r="A64" s="1">
        <v>200510</v>
      </c>
      <c r="B64" s="1">
        <v>-15.693199999999999</v>
      </c>
      <c r="C64">
        <v>-2.0876999999999999</v>
      </c>
      <c r="D64" s="11">
        <f>_xlfn.STDEV.S($B$7:B64)</f>
        <v>13.128974899302746</v>
      </c>
      <c r="E64" s="12">
        <f>_xlfn.STDEV.S($C$7:C64)</f>
        <v>4.497510341514114</v>
      </c>
      <c r="F64" s="11">
        <f t="shared" si="0"/>
        <v>8.4180925272413667</v>
      </c>
      <c r="G64" s="12">
        <f t="shared" si="1"/>
        <v>2.8048707036991378</v>
      </c>
      <c r="H64" s="11">
        <f>SLOPE($B$7:B64,$C$7:C64)</f>
        <v>2.0333194831269328</v>
      </c>
      <c r="I64" s="16">
        <f t="shared" si="4"/>
        <v>2.0233926605158334</v>
      </c>
      <c r="J64">
        <f t="shared" si="2"/>
        <v>2005</v>
      </c>
      <c r="K64">
        <f t="shared" si="3"/>
        <v>10</v>
      </c>
      <c r="L64">
        <v>1</v>
      </c>
    </row>
    <row r="65" spans="1:12">
      <c r="A65" s="1">
        <v>200511</v>
      </c>
      <c r="B65" s="1">
        <v>13.7653</v>
      </c>
      <c r="C65">
        <v>4.0328999999999997</v>
      </c>
      <c r="D65" s="11">
        <f>_xlfn.STDEV.S($B$7:B65)</f>
        <v>13.137513205258019</v>
      </c>
      <c r="E65" s="12">
        <f>_xlfn.STDEV.S($C$7:C65)</f>
        <v>4.4857851917832621</v>
      </c>
      <c r="F65" s="11">
        <f t="shared" si="0"/>
        <v>9.0452764684073763</v>
      </c>
      <c r="G65" s="12">
        <f t="shared" si="1"/>
        <v>2.7137730009772985</v>
      </c>
      <c r="H65" s="11">
        <f>SLOPE($B$7:B65,$C$7:C65)</f>
        <v>2.0525568008433441</v>
      </c>
      <c r="I65" s="16">
        <f t="shared" si="4"/>
        <v>2.7663584958606293</v>
      </c>
      <c r="J65">
        <f t="shared" si="2"/>
        <v>2005</v>
      </c>
      <c r="K65">
        <f t="shared" si="3"/>
        <v>11</v>
      </c>
      <c r="L65">
        <v>1</v>
      </c>
    </row>
    <row r="66" spans="1:12">
      <c r="A66" s="1">
        <v>200512</v>
      </c>
      <c r="B66" s="1">
        <v>-1.2623</v>
      </c>
      <c r="C66">
        <v>0.34560000000000002</v>
      </c>
      <c r="D66" s="11">
        <f>_xlfn.STDEV.S($B$7:B66)</f>
        <v>13.027196418246648</v>
      </c>
      <c r="E66" s="12">
        <f>_xlfn.STDEV.S($C$7:C66)</f>
        <v>4.4476103322647687</v>
      </c>
      <c r="F66" s="11">
        <f t="shared" si="0"/>
        <v>9.1221323423716232</v>
      </c>
      <c r="G66" s="12">
        <f t="shared" si="1"/>
        <v>2.5853799147584406</v>
      </c>
      <c r="H66" s="11">
        <f>SLOPE($B$7:B66,$C$7:C66)</f>
        <v>2.0525051347350609</v>
      </c>
      <c r="I66" s="16">
        <f t="shared" si="4"/>
        <v>3.1059929413070373</v>
      </c>
      <c r="J66">
        <f t="shared" si="2"/>
        <v>2005</v>
      </c>
      <c r="K66">
        <f t="shared" si="3"/>
        <v>12</v>
      </c>
      <c r="L66">
        <v>1</v>
      </c>
    </row>
    <row r="67" spans="1:12">
      <c r="A67" s="1">
        <v>200601</v>
      </c>
      <c r="B67" s="1">
        <v>-8.7621000000000002</v>
      </c>
      <c r="C67">
        <v>4.0033000000000003</v>
      </c>
      <c r="D67" s="11">
        <f>_xlfn.STDEV.S($B$7:B67)</f>
        <v>12.969501812301974</v>
      </c>
      <c r="E67" s="12">
        <f>_xlfn.STDEV.S($C$7:C67)</f>
        <v>4.4356959913604443</v>
      </c>
      <c r="F67" s="11">
        <f t="shared" si="0"/>
        <v>9.4206177227615537</v>
      </c>
      <c r="G67" s="12">
        <f t="shared" si="1"/>
        <v>2.5325857142902932</v>
      </c>
      <c r="H67" s="11">
        <f>SLOPE($B$7:B67,$C$7:C67)</f>
        <v>2.0014363894306291</v>
      </c>
      <c r="I67" s="16">
        <f t="shared" si="4"/>
        <v>2.3308426094715031</v>
      </c>
      <c r="J67">
        <f t="shared" si="2"/>
        <v>2006</v>
      </c>
      <c r="K67">
        <f t="shared" si="3"/>
        <v>1</v>
      </c>
      <c r="L67">
        <v>1</v>
      </c>
    </row>
    <row r="68" spans="1:12">
      <c r="A68" s="1">
        <v>200602</v>
      </c>
      <c r="B68" s="1">
        <v>2.1211000000000002</v>
      </c>
      <c r="C68">
        <v>-0.16400000000000001</v>
      </c>
      <c r="D68" s="11">
        <f>_xlfn.STDEV.S($B$7:B68)</f>
        <v>12.865334262424543</v>
      </c>
      <c r="E68" s="12">
        <f>_xlfn.STDEV.S($C$7:C68)</f>
        <v>4.3997076428109301</v>
      </c>
      <c r="F68" s="11">
        <f t="shared" si="0"/>
        <v>8.6779350589933575</v>
      </c>
      <c r="G68" s="12">
        <f t="shared" si="1"/>
        <v>2.534443475938509</v>
      </c>
      <c r="H68" s="11">
        <f>SLOPE($B$7:B68,$C$7:C68)</f>
        <v>2.0000630779663693</v>
      </c>
      <c r="I68" s="16">
        <f t="shared" si="4"/>
        <v>2.1176218355111769</v>
      </c>
      <c r="J68">
        <f t="shared" si="2"/>
        <v>2006</v>
      </c>
      <c r="K68">
        <f t="shared" si="3"/>
        <v>2</v>
      </c>
      <c r="L68">
        <v>1</v>
      </c>
    </row>
    <row r="69" spans="1:12">
      <c r="A69" s="1">
        <v>200603</v>
      </c>
      <c r="B69" s="1">
        <v>8.7772000000000006</v>
      </c>
      <c r="C69">
        <v>1.9053</v>
      </c>
      <c r="D69" s="11">
        <f>_xlfn.STDEV.S($B$7:B69)</f>
        <v>12.807627682012281</v>
      </c>
      <c r="E69" s="12">
        <f>_xlfn.STDEV.S($C$7:C69)</f>
        <v>4.3684221685242131</v>
      </c>
      <c r="F69" s="11">
        <f t="shared" si="0"/>
        <v>8.7599830593789427</v>
      </c>
      <c r="G69" s="12">
        <f t="shared" si="1"/>
        <v>2.399556923289393</v>
      </c>
      <c r="H69" s="11">
        <f>SLOPE($B$7:B69,$C$7:C69)</f>
        <v>2.0072108419848771</v>
      </c>
      <c r="I69" s="16">
        <f t="shared" si="4"/>
        <v>2.197895490433504</v>
      </c>
      <c r="J69">
        <f t="shared" si="2"/>
        <v>2006</v>
      </c>
      <c r="K69">
        <f t="shared" si="3"/>
        <v>3</v>
      </c>
      <c r="L69">
        <v>1</v>
      </c>
    </row>
    <row r="70" spans="1:12">
      <c r="A70" s="1">
        <v>200604</v>
      </c>
      <c r="B70" s="1">
        <v>6.9911000000000003</v>
      </c>
      <c r="C70">
        <v>1.2964</v>
      </c>
      <c r="D70" s="11">
        <f>_xlfn.STDEV.S($B$7:B70)</f>
        <v>12.733378612987398</v>
      </c>
      <c r="E70" s="12">
        <f>_xlfn.STDEV.S($C$7:C70)</f>
        <v>4.3351120617549199</v>
      </c>
      <c r="F70" s="11">
        <f t="shared" si="0"/>
        <v>8.7324004585283461</v>
      </c>
      <c r="G70" s="12">
        <f t="shared" si="1"/>
        <v>2.0836257894847772</v>
      </c>
      <c r="H70" s="11">
        <f>SLOPE($B$7:B70,$C$7:C70)</f>
        <v>2.0109240820406846</v>
      </c>
      <c r="I70" s="16">
        <f t="shared" si="4"/>
        <v>2.5076688996842988</v>
      </c>
      <c r="J70">
        <f t="shared" si="2"/>
        <v>2006</v>
      </c>
      <c r="K70">
        <f t="shared" si="3"/>
        <v>4</v>
      </c>
      <c r="L70">
        <v>1</v>
      </c>
    </row>
    <row r="71" spans="1:12">
      <c r="A71" s="1">
        <v>200605</v>
      </c>
      <c r="B71" s="1">
        <v>-10.0259</v>
      </c>
      <c r="C71">
        <v>-3.1044999999999998</v>
      </c>
      <c r="D71" s="11">
        <f>_xlfn.STDEV.S($B$7:B71)</f>
        <v>12.699115842567071</v>
      </c>
      <c r="E71" s="12">
        <f>_xlfn.STDEV.S($C$7:C71)</f>
        <v>4.3230050709549142</v>
      </c>
      <c r="F71" s="11">
        <f t="shared" si="0"/>
        <v>9.1449738797777975</v>
      </c>
      <c r="G71" s="12">
        <f t="shared" si="1"/>
        <v>2.354154294057055</v>
      </c>
      <c r="H71" s="11">
        <f>SLOPE($B$7:B71,$C$7:C71)</f>
        <v>2.0205824013986304</v>
      </c>
      <c r="I71" s="16">
        <f t="shared" si="4"/>
        <v>2.5115117753611105</v>
      </c>
      <c r="J71">
        <f t="shared" si="2"/>
        <v>2006</v>
      </c>
      <c r="K71">
        <f t="shared" si="3"/>
        <v>5</v>
      </c>
      <c r="L71">
        <v>1</v>
      </c>
    </row>
    <row r="72" spans="1:12">
      <c r="A72" s="1">
        <v>200606</v>
      </c>
      <c r="B72" s="1">
        <v>-3.0099</v>
      </c>
      <c r="C72">
        <v>-3.8600000000000002E-2</v>
      </c>
      <c r="D72" s="11">
        <f>_xlfn.STDEV.S($B$7:B72)</f>
        <v>12.6072757042734</v>
      </c>
      <c r="E72" s="12">
        <f>_xlfn.STDEV.S($C$7:C72)</f>
        <v>4.2898820638912314</v>
      </c>
      <c r="F72" s="11">
        <f t="shared" si="0"/>
        <v>9.234453515093584</v>
      </c>
      <c r="G72" s="12">
        <f t="shared" si="1"/>
        <v>2.372854986566336</v>
      </c>
      <c r="H72" s="11">
        <f>SLOPE($B$7:B72,$C$7:C72)</f>
        <v>2.0213538130028281</v>
      </c>
      <c r="I72" s="16">
        <f t="shared" si="4"/>
        <v>2.540276994195855</v>
      </c>
      <c r="J72">
        <f t="shared" si="2"/>
        <v>2006</v>
      </c>
      <c r="K72">
        <f t="shared" si="3"/>
        <v>6</v>
      </c>
      <c r="L72">
        <v>1</v>
      </c>
    </row>
    <row r="73" spans="1:12">
      <c r="A73" s="1">
        <v>200607</v>
      </c>
      <c r="B73" s="1">
        <v>-1.5847</v>
      </c>
      <c r="C73">
        <v>-0.18840000000000001</v>
      </c>
      <c r="D73" s="11">
        <f>_xlfn.STDEV.S($B$7:B73)</f>
        <v>12.51321552785846</v>
      </c>
      <c r="E73" s="12">
        <f>_xlfn.STDEV.S($C$7:C73)</f>
        <v>4.2577466831646333</v>
      </c>
      <c r="F73" s="11">
        <f t="shared" si="0"/>
        <v>8.4132324516610026</v>
      </c>
      <c r="G73" s="12">
        <f t="shared" si="1"/>
        <v>2.1272100304296719</v>
      </c>
      <c r="H73" s="11">
        <f>SLOPE($B$7:B73,$C$7:C73)</f>
        <v>2.0216481420392904</v>
      </c>
      <c r="I73" s="16">
        <f t="shared" si="4"/>
        <v>2.2719234599206111</v>
      </c>
      <c r="J73">
        <f t="shared" si="2"/>
        <v>2006</v>
      </c>
      <c r="K73">
        <f t="shared" si="3"/>
        <v>7</v>
      </c>
      <c r="L73">
        <v>1</v>
      </c>
    </row>
    <row r="74" spans="1:12">
      <c r="A74" s="1">
        <v>200608</v>
      </c>
      <c r="B74" s="1">
        <v>9.4359009999999994</v>
      </c>
      <c r="C74">
        <v>2.5047999999999999</v>
      </c>
      <c r="D74" s="11">
        <f>_xlfn.STDEV.S($B$7:B74)</f>
        <v>12.470612409371901</v>
      </c>
      <c r="E74" s="12">
        <f>_xlfn.STDEV.S($C$7:C74)</f>
        <v>4.2340653283916669</v>
      </c>
      <c r="F74" s="11">
        <f t="shared" si="0"/>
        <v>8.8313864469719121</v>
      </c>
      <c r="G74" s="12">
        <f t="shared" si="1"/>
        <v>2.1649044305836243</v>
      </c>
      <c r="H74" s="11">
        <f>SLOPE($B$7:B74,$C$7:C74)</f>
        <v>2.0303998628754667</v>
      </c>
      <c r="I74" s="16">
        <f t="shared" si="4"/>
        <v>2.5945279834549475</v>
      </c>
      <c r="J74">
        <f t="shared" si="2"/>
        <v>2006</v>
      </c>
      <c r="K74">
        <f t="shared" si="3"/>
        <v>8</v>
      </c>
      <c r="L74">
        <v>1</v>
      </c>
    </row>
    <row r="75" spans="1:12">
      <c r="A75" s="1">
        <v>200609</v>
      </c>
      <c r="B75" s="1">
        <v>2.0251999999999999</v>
      </c>
      <c r="C75">
        <v>1.9423999999999999</v>
      </c>
      <c r="D75" s="11">
        <f>_xlfn.STDEV.S($B$7:B75)</f>
        <v>12.380380297424464</v>
      </c>
      <c r="E75" s="12">
        <f>_xlfn.STDEV.S($C$7:C75)</f>
        <v>4.2071148051294651</v>
      </c>
      <c r="F75" s="11">
        <f t="shared" si="0"/>
        <v>8.7859688209582263</v>
      </c>
      <c r="G75" s="12">
        <f t="shared" si="1"/>
        <v>2.1894858649816733</v>
      </c>
      <c r="H75" s="11">
        <f>SLOPE($B$7:B75,$C$7:C75)</f>
        <v>2.0285233136121947</v>
      </c>
      <c r="I75" s="16">
        <f t="shared" si="4"/>
        <v>2.5580588933985875</v>
      </c>
      <c r="J75">
        <f t="shared" si="2"/>
        <v>2006</v>
      </c>
      <c r="K75">
        <f t="shared" si="3"/>
        <v>9</v>
      </c>
      <c r="L75">
        <v>1</v>
      </c>
    </row>
    <row r="76" spans="1:12">
      <c r="A76" s="1">
        <v>200610</v>
      </c>
      <c r="B76" s="1">
        <v>-9.1128</v>
      </c>
      <c r="C76">
        <v>3.7134</v>
      </c>
      <c r="D76" s="11">
        <f>_xlfn.STDEV.S($B$7:B76)</f>
        <v>12.341676243261752</v>
      </c>
      <c r="E76" s="12">
        <f>_xlfn.STDEV.S($C$7:C76)</f>
        <v>4.195408492159701</v>
      </c>
      <c r="F76" s="11">
        <f t="shared" si="0"/>
        <v>7.8580442724248813</v>
      </c>
      <c r="G76" s="12">
        <f t="shared" si="1"/>
        <v>2.1161203353392652</v>
      </c>
      <c r="H76" s="11">
        <f>SLOPE($B$7:B76,$C$7:C76)</f>
        <v>1.984888954597654</v>
      </c>
      <c r="I76" s="16">
        <f t="shared" si="4"/>
        <v>1.1782389608033339</v>
      </c>
      <c r="J76">
        <f t="shared" si="2"/>
        <v>2006</v>
      </c>
      <c r="K76">
        <f t="shared" si="3"/>
        <v>10</v>
      </c>
      <c r="L76">
        <v>1</v>
      </c>
    </row>
    <row r="77" spans="1:12">
      <c r="A77" s="1">
        <v>200611</v>
      </c>
      <c r="B77" s="1">
        <v>-2.0874999999999999</v>
      </c>
      <c r="C77">
        <v>2.3704999999999998</v>
      </c>
      <c r="D77" s="11">
        <f>_xlfn.STDEV.S($B$7:B77)</f>
        <v>12.256109887898226</v>
      </c>
      <c r="E77" s="12">
        <f>_xlfn.STDEV.S($C$7:C77)</f>
        <v>4.1716712137198995</v>
      </c>
      <c r="F77" s="11">
        <f t="shared" si="0"/>
        <v>6.7277875247280559</v>
      </c>
      <c r="G77" s="12">
        <f t="shared" si="1"/>
        <v>1.9744792979109171</v>
      </c>
      <c r="H77" s="11">
        <f>SLOPE($B$7:B77,$C$7:C77)</f>
        <v>1.9753377422309226</v>
      </c>
      <c r="I77" s="16">
        <f t="shared" si="4"/>
        <v>0.42301072313532451</v>
      </c>
      <c r="J77">
        <f t="shared" si="2"/>
        <v>2006</v>
      </c>
      <c r="K77">
        <f t="shared" si="3"/>
        <v>11</v>
      </c>
      <c r="L77">
        <v>1</v>
      </c>
    </row>
    <row r="78" spans="1:12">
      <c r="A78" s="1">
        <v>200612</v>
      </c>
      <c r="B78" s="1">
        <v>-2.5381</v>
      </c>
      <c r="C78">
        <v>1.0853999999999999</v>
      </c>
      <c r="D78" s="11">
        <f>_xlfn.STDEV.S($B$7:B78)</f>
        <v>12.173553032188007</v>
      </c>
      <c r="E78" s="12">
        <f>_xlfn.STDEV.S($C$7:C78)</f>
        <v>4.1428428411606735</v>
      </c>
      <c r="F78" s="11">
        <f t="shared" si="0"/>
        <v>6.7502612526954096</v>
      </c>
      <c r="G78" s="12">
        <f t="shared" si="1"/>
        <v>1.9563142559105349</v>
      </c>
      <c r="H78" s="11">
        <f>SLOPE($B$7:B78,$C$7:C78)</f>
        <v>1.9733662955482925</v>
      </c>
      <c r="I78" s="16">
        <f t="shared" si="4"/>
        <v>0.42404284915286705</v>
      </c>
      <c r="J78">
        <f t="shared" si="2"/>
        <v>2006</v>
      </c>
      <c r="K78">
        <f t="shared" si="3"/>
        <v>12</v>
      </c>
      <c r="L78">
        <v>1</v>
      </c>
    </row>
    <row r="79" spans="1:12">
      <c r="A79" s="1">
        <v>200701</v>
      </c>
      <c r="B79" s="1">
        <v>8.4375</v>
      </c>
      <c r="C79">
        <v>1.9403999999999999</v>
      </c>
      <c r="D79" s="11">
        <f>_xlfn.STDEV.S($B$7:B79)</f>
        <v>12.1281124492785</v>
      </c>
      <c r="E79" s="12">
        <f>_xlfn.STDEV.S($C$7:C79)</f>
        <v>4.1175725972365482</v>
      </c>
      <c r="F79" s="11">
        <f t="shared" si="0"/>
        <v>6.6964443235974862</v>
      </c>
      <c r="G79" s="12">
        <f t="shared" si="1"/>
        <v>1.7774411113929194</v>
      </c>
      <c r="H79" s="11">
        <f>SLOPE($B$7:B79,$C$7:C79)</f>
        <v>1.9798342184720166</v>
      </c>
      <c r="I79" s="16">
        <f t="shared" si="4"/>
        <v>1.4086945835508098</v>
      </c>
      <c r="J79">
        <f t="shared" si="2"/>
        <v>2007</v>
      </c>
      <c r="K79">
        <f t="shared" si="3"/>
        <v>1</v>
      </c>
      <c r="L79">
        <v>1</v>
      </c>
    </row>
    <row r="80" spans="1:12">
      <c r="A80" s="1">
        <v>200702</v>
      </c>
      <c r="B80" s="1">
        <v>-0.73740000000000006</v>
      </c>
      <c r="C80">
        <v>-1.3994</v>
      </c>
      <c r="D80" s="11">
        <f>_xlfn.STDEV.S($B$7:B80)</f>
        <v>12.045256726339888</v>
      </c>
      <c r="E80" s="12">
        <f>_xlfn.STDEV.S($C$7:C80)</f>
        <v>4.095165342235588</v>
      </c>
      <c r="F80" s="11">
        <f t="shared" si="0"/>
        <v>6.6954665005964422</v>
      </c>
      <c r="G80" s="12">
        <f t="shared" si="1"/>
        <v>1.8898623848208116</v>
      </c>
      <c r="H80" s="11">
        <f>SLOPE($B$7:B80,$C$7:C80)</f>
        <v>1.9755778862912017</v>
      </c>
      <c r="I80" s="16">
        <f t="shared" si="4"/>
        <v>1.3788380292071982</v>
      </c>
      <c r="J80">
        <f t="shared" si="2"/>
        <v>2007</v>
      </c>
      <c r="K80">
        <f t="shared" si="3"/>
        <v>2</v>
      </c>
      <c r="L80">
        <v>1</v>
      </c>
    </row>
    <row r="81" spans="1:12">
      <c r="A81" s="1">
        <v>200703</v>
      </c>
      <c r="B81" s="1">
        <v>-2.7778</v>
      </c>
      <c r="C81">
        <v>1.2946</v>
      </c>
      <c r="D81" s="11">
        <f>_xlfn.STDEV.S($B$7:B81)</f>
        <v>11.96851317353806</v>
      </c>
      <c r="E81" s="12">
        <f>_xlfn.STDEV.S($C$7:C81)</f>
        <v>4.0685312575600845</v>
      </c>
      <c r="F81" s="11">
        <f t="shared" si="0"/>
        <v>6.2182013009405113</v>
      </c>
      <c r="G81" s="12">
        <f t="shared" si="1"/>
        <v>1.8714685312164172</v>
      </c>
      <c r="H81" s="11">
        <f>SLOPE($B$7:B81,$C$7:C81)</f>
        <v>1.972492829762641</v>
      </c>
      <c r="I81" s="16">
        <f t="shared" si="4"/>
        <v>1.1726938381909646</v>
      </c>
      <c r="J81">
        <f t="shared" si="2"/>
        <v>2007</v>
      </c>
      <c r="K81">
        <f t="shared" si="3"/>
        <v>3</v>
      </c>
      <c r="L81">
        <v>1</v>
      </c>
    </row>
    <row r="82" spans="1:12">
      <c r="A82" s="1">
        <v>200704</v>
      </c>
      <c r="B82" s="1">
        <v>14.4518</v>
      </c>
      <c r="C82">
        <v>3.9821</v>
      </c>
      <c r="D82" s="11">
        <f>_xlfn.STDEV.S($B$7:B82)</f>
        <v>12.00104507212548</v>
      </c>
      <c r="E82" s="12">
        <f>_xlfn.STDEV.S($C$7:C82)</f>
        <v>4.0612872634238943</v>
      </c>
      <c r="F82" s="11">
        <f t="shared" si="0"/>
        <v>7.3041998682467302</v>
      </c>
      <c r="G82" s="12">
        <f t="shared" si="1"/>
        <v>2.0668659855069111</v>
      </c>
      <c r="H82" s="11">
        <f>SLOPE($B$7:B82,$C$7:C82)</f>
        <v>1.9931393640210107</v>
      </c>
      <c r="I82" s="16">
        <f t="shared" si="4"/>
        <v>1.8303904658255505</v>
      </c>
      <c r="J82">
        <f t="shared" si="2"/>
        <v>2007</v>
      </c>
      <c r="K82">
        <f t="shared" si="3"/>
        <v>4</v>
      </c>
      <c r="L82">
        <v>1</v>
      </c>
    </row>
    <row r="83" spans="1:12">
      <c r="A83" s="1">
        <v>200705</v>
      </c>
      <c r="B83" s="1">
        <v>2.8803999999999998</v>
      </c>
      <c r="C83">
        <v>3.8932000000000002</v>
      </c>
      <c r="D83" s="11">
        <f>_xlfn.STDEV.S($B$7:B83)</f>
        <v>11.9253372544397</v>
      </c>
      <c r="E83" s="12">
        <f>_xlfn.STDEV.S($C$7:C83)</f>
        <v>4.0527368077960508</v>
      </c>
      <c r="F83" s="11">
        <f t="shared" ref="F83:F146" si="5">STDEV(B72:B83)</f>
        <v>6.5742958879446194</v>
      </c>
      <c r="G83" s="12">
        <f t="shared" ref="G83:G146" si="6">STDEV(C72:C83)</f>
        <v>1.705125338146108</v>
      </c>
      <c r="H83" s="11">
        <f>SLOPE($B$7:B83,$C$7:C83)</f>
        <v>1.9819885810536553</v>
      </c>
      <c r="I83" s="16">
        <f t="shared" ref="I83:I146" si="7">SLOPE(B72:B83,C72:C83)</f>
        <v>1.3120804047183086</v>
      </c>
      <c r="J83">
        <f t="shared" ref="J83:J146" si="8">INT(A83/100)</f>
        <v>2007</v>
      </c>
      <c r="K83">
        <f t="shared" ref="K83:K146" si="9">A83-J83*100</f>
        <v>5</v>
      </c>
      <c r="L83">
        <v>1</v>
      </c>
    </row>
    <row r="84" spans="1:12">
      <c r="A84" s="1">
        <v>200706</v>
      </c>
      <c r="B84" s="1">
        <v>6.4196999999999997</v>
      </c>
      <c r="C84">
        <v>-1.4754</v>
      </c>
      <c r="D84" s="11">
        <f>_xlfn.STDEV.S($B$7:B84)</f>
        <v>11.867397241160512</v>
      </c>
      <c r="E84" s="12">
        <f>_xlfn.STDEV.S($C$7:C84)</f>
        <v>4.0329584257740452</v>
      </c>
      <c r="F84" s="11">
        <f t="shared" si="5"/>
        <v>6.5782216808959229</v>
      </c>
      <c r="G84" s="12">
        <f t="shared" si="6"/>
        <v>1.8838572954703787</v>
      </c>
      <c r="H84" s="11">
        <f>SLOPE($B$7:B84,$C$7:C84)</f>
        <v>1.9657609685010389</v>
      </c>
      <c r="I84" s="16">
        <f t="shared" si="7"/>
        <v>0.48069116649276211</v>
      </c>
      <c r="J84">
        <f t="shared" si="8"/>
        <v>2007</v>
      </c>
      <c r="K84">
        <f t="shared" si="9"/>
        <v>6</v>
      </c>
      <c r="L84">
        <v>1</v>
      </c>
    </row>
    <row r="85" spans="1:12">
      <c r="A85" s="1">
        <v>200707</v>
      </c>
      <c r="B85" s="1">
        <v>-6.2716000000000003</v>
      </c>
      <c r="C85">
        <v>-3.1758000000000002</v>
      </c>
      <c r="D85" s="11">
        <f>_xlfn.STDEV.S($B$7:B85)</f>
        <v>11.815325980731002</v>
      </c>
      <c r="E85" s="12">
        <f>_xlfn.STDEV.S($C$7:C85)</f>
        <v>4.0287610403699841</v>
      </c>
      <c r="F85" s="11">
        <f t="shared" si="5"/>
        <v>6.9437752544455309</v>
      </c>
      <c r="G85" s="12">
        <f t="shared" si="6"/>
        <v>2.2989148763683875</v>
      </c>
      <c r="H85" s="11">
        <f>SLOPE($B$7:B85,$C$7:C85)</f>
        <v>1.9640864004385787</v>
      </c>
      <c r="I85" s="16">
        <f t="shared" si="7"/>
        <v>0.8785459997832572</v>
      </c>
      <c r="J85">
        <f t="shared" si="8"/>
        <v>2007</v>
      </c>
      <c r="K85">
        <f t="shared" si="9"/>
        <v>7</v>
      </c>
      <c r="L85">
        <v>1</v>
      </c>
    </row>
    <row r="86" spans="1:12">
      <c r="A86" s="1">
        <v>200708</v>
      </c>
      <c r="B86" s="1">
        <v>-2.6996000000000002</v>
      </c>
      <c r="C86">
        <v>1.1631</v>
      </c>
      <c r="D86" s="11">
        <f>_xlfn.STDEV.S($B$7:B86)</f>
        <v>11.745314996868292</v>
      </c>
      <c r="E86" s="12">
        <f>_xlfn.STDEV.S($C$7:C86)</f>
        <v>4.003884394448411</v>
      </c>
      <c r="F86" s="11">
        <f t="shared" si="5"/>
        <v>6.5855236886858455</v>
      </c>
      <c r="G86" s="12">
        <f t="shared" si="6"/>
        <v>2.2722225259643918</v>
      </c>
      <c r="H86" s="11">
        <f>SLOPE($B$7:B86,$C$7:C86)</f>
        <v>1.9617916631182675</v>
      </c>
      <c r="I86" s="16">
        <f t="shared" si="7"/>
        <v>0.74053639910248836</v>
      </c>
      <c r="J86">
        <f t="shared" si="8"/>
        <v>2007</v>
      </c>
      <c r="K86">
        <f t="shared" si="9"/>
        <v>8</v>
      </c>
      <c r="L86">
        <v>1</v>
      </c>
    </row>
    <row r="87" spans="1:12">
      <c r="A87" s="1">
        <v>200709</v>
      </c>
      <c r="B87" s="1">
        <v>6.8632999999999997</v>
      </c>
      <c r="C87">
        <v>4.0849000000000002</v>
      </c>
      <c r="D87" s="11">
        <f>_xlfn.STDEV.S($B$7:B87)</f>
        <v>11.69423254013819</v>
      </c>
      <c r="E87" s="12">
        <f>_xlfn.STDEV.S($C$7:C87)</f>
        <v>3.9986655312749071</v>
      </c>
      <c r="F87" s="11">
        <f t="shared" si="5"/>
        <v>6.8202280716941015</v>
      </c>
      <c r="G87" s="12">
        <f t="shared" si="6"/>
        <v>2.4092288022342654</v>
      </c>
      <c r="H87" s="11">
        <f>SLOPE($B$7:B87,$C$7:C87)</f>
        <v>1.9604129508529871</v>
      </c>
      <c r="I87" s="16">
        <f t="shared" si="7"/>
        <v>0.90349567798331942</v>
      </c>
      <c r="J87">
        <f t="shared" si="8"/>
        <v>2007</v>
      </c>
      <c r="K87">
        <f t="shared" si="9"/>
        <v>9</v>
      </c>
      <c r="L87">
        <v>1</v>
      </c>
    </row>
    <row r="88" spans="1:12">
      <c r="A88" s="1">
        <v>200710</v>
      </c>
      <c r="B88" s="1">
        <v>-10.6313</v>
      </c>
      <c r="C88">
        <v>2.5832999999999999</v>
      </c>
      <c r="D88" s="11">
        <f>_xlfn.STDEV.S($B$7:B88)</f>
        <v>11.685609787043816</v>
      </c>
      <c r="E88" s="12">
        <f>_xlfn.STDEV.S($C$7:C88)</f>
        <v>3.980277682857333</v>
      </c>
      <c r="F88" s="11">
        <f t="shared" si="5"/>
        <v>7.0369570545926887</v>
      </c>
      <c r="G88" s="12">
        <f t="shared" si="6"/>
        <v>2.3338941852847701</v>
      </c>
      <c r="H88" s="11">
        <f>SLOPE($B$7:B88,$C$7:C88)</f>
        <v>1.9368142210246748</v>
      </c>
      <c r="I88" s="16">
        <f t="shared" si="7"/>
        <v>1.123856118516809</v>
      </c>
      <c r="J88">
        <f t="shared" si="8"/>
        <v>2007</v>
      </c>
      <c r="K88">
        <f t="shared" si="9"/>
        <v>10</v>
      </c>
      <c r="L88">
        <v>1</v>
      </c>
    </row>
    <row r="89" spans="1:12">
      <c r="A89" s="1">
        <v>200711</v>
      </c>
      <c r="B89" s="1">
        <v>-3.1595</v>
      </c>
      <c r="C89">
        <v>-4.9326999999999996</v>
      </c>
      <c r="D89" s="11">
        <f>_xlfn.STDEV.S($B$7:B89)</f>
        <v>11.620255771390212</v>
      </c>
      <c r="E89" s="12">
        <f>_xlfn.STDEV.S($C$7:C89)</f>
        <v>4.0017696576316935</v>
      </c>
      <c r="F89" s="11">
        <f t="shared" si="5"/>
        <v>7.0855553573107555</v>
      </c>
      <c r="G89" s="12">
        <f t="shared" si="6"/>
        <v>2.9245459779591378</v>
      </c>
      <c r="H89" s="11">
        <f>SLOPE($B$7:B89,$C$7:C89)</f>
        <v>1.9069188446062793</v>
      </c>
      <c r="I89" s="16">
        <f t="shared" si="7"/>
        <v>1.0157338505051403</v>
      </c>
      <c r="J89">
        <f t="shared" si="8"/>
        <v>2007</v>
      </c>
      <c r="K89">
        <f t="shared" si="9"/>
        <v>11</v>
      </c>
      <c r="L89">
        <v>1</v>
      </c>
    </row>
    <row r="90" spans="1:12">
      <c r="A90" s="1">
        <v>200712</v>
      </c>
      <c r="B90" s="1">
        <v>5.7965999999999998</v>
      </c>
      <c r="C90">
        <v>-0.44280000000000003</v>
      </c>
      <c r="D90" s="11">
        <f>_xlfn.STDEV.S($B$7:B90)</f>
        <v>11.565977198410501</v>
      </c>
      <c r="E90" s="12">
        <f>_xlfn.STDEV.S($C$7:C90)</f>
        <v>3.9789286458132236</v>
      </c>
      <c r="F90" s="11">
        <f t="shared" si="5"/>
        <v>7.1312677923130758</v>
      </c>
      <c r="G90" s="12">
        <f t="shared" si="6"/>
        <v>2.9420069487150911</v>
      </c>
      <c r="H90" s="11">
        <f>SLOPE($B$7:B90,$C$7:C90)</f>
        <v>1.901678521854701</v>
      </c>
      <c r="I90" s="16">
        <f t="shared" si="7"/>
        <v>0.96455592224531372</v>
      </c>
      <c r="J90">
        <f t="shared" si="8"/>
        <v>2007</v>
      </c>
      <c r="K90">
        <f t="shared" si="9"/>
        <v>12</v>
      </c>
      <c r="L90">
        <v>1</v>
      </c>
    </row>
    <row r="91" spans="1:12">
      <c r="A91" s="1">
        <v>200801</v>
      </c>
      <c r="B91" s="1">
        <v>-7.0358999999999998</v>
      </c>
      <c r="C91">
        <v>-6.2146999999999997</v>
      </c>
      <c r="D91" s="11">
        <f>_xlfn.STDEV.S($B$7:B91)</f>
        <v>11.524429580309178</v>
      </c>
      <c r="E91" s="12">
        <f>_xlfn.STDEV.S($C$7:C91)</f>
        <v>4.0215131495579941</v>
      </c>
      <c r="F91" s="11">
        <f t="shared" si="5"/>
        <v>7.1710318720054635</v>
      </c>
      <c r="G91" s="12">
        <f t="shared" si="6"/>
        <v>3.4998649586935366</v>
      </c>
      <c r="H91" s="11">
        <f>SLOPE($B$7:B91,$C$7:C91)</f>
        <v>1.8752466387014917</v>
      </c>
      <c r="I91" s="16">
        <f t="shared" si="7"/>
        <v>0.97213762996388597</v>
      </c>
      <c r="J91">
        <f t="shared" si="8"/>
        <v>2008</v>
      </c>
      <c r="K91">
        <f t="shared" si="9"/>
        <v>1</v>
      </c>
      <c r="L91">
        <v>1</v>
      </c>
    </row>
    <row r="92" spans="1:12">
      <c r="A92" s="1">
        <v>200802</v>
      </c>
      <c r="B92" s="1">
        <v>-3.1987000000000001</v>
      </c>
      <c r="C92">
        <v>-2.1663999999999999</v>
      </c>
      <c r="D92" s="11">
        <f>_xlfn.STDEV.S($B$7:B92)</f>
        <v>11.462347035641345</v>
      </c>
      <c r="E92" s="12">
        <f>_xlfn.STDEV.S($C$7:C92)</f>
        <v>4.0074518752157005</v>
      </c>
      <c r="F92" s="11">
        <f t="shared" si="5"/>
        <v>7.2369940229896468</v>
      </c>
      <c r="G92" s="12">
        <f t="shared" si="6"/>
        <v>3.5335249505360231</v>
      </c>
      <c r="H92" s="11">
        <f>SLOPE($B$7:B92,$C$7:C92)</f>
        <v>1.8725862334004513</v>
      </c>
      <c r="I92" s="16">
        <f t="shared" si="7"/>
        <v>0.99598782241224293</v>
      </c>
      <c r="J92">
        <f t="shared" si="8"/>
        <v>2008</v>
      </c>
      <c r="K92">
        <f t="shared" si="9"/>
        <v>2</v>
      </c>
      <c r="L92">
        <v>1</v>
      </c>
    </row>
    <row r="93" spans="1:12">
      <c r="A93" s="1">
        <v>200803</v>
      </c>
      <c r="B93" s="1">
        <v>-5.6409000000000002</v>
      </c>
      <c r="C93">
        <v>-1.042</v>
      </c>
      <c r="D93" s="11">
        <f>_xlfn.STDEV.S($B$7:B93)</f>
        <v>11.412552584100245</v>
      </c>
      <c r="E93" s="12">
        <f>_xlfn.STDEV.S($C$7:C93)</f>
        <v>3.9870130541329005</v>
      </c>
      <c r="F93" s="11">
        <f t="shared" si="5"/>
        <v>7.3845017816954739</v>
      </c>
      <c r="G93" s="12">
        <f t="shared" si="6"/>
        <v>3.5129734528752219</v>
      </c>
      <c r="H93" s="11">
        <f>SLOPE($B$7:B93,$C$7:C93)</f>
        <v>1.8758286291475492</v>
      </c>
      <c r="I93" s="16">
        <f t="shared" si="7"/>
        <v>1.0717999645685394</v>
      </c>
      <c r="J93">
        <f t="shared" si="8"/>
        <v>2008</v>
      </c>
      <c r="K93">
        <f t="shared" si="9"/>
        <v>3</v>
      </c>
      <c r="L93">
        <v>1</v>
      </c>
    </row>
    <row r="94" spans="1:12">
      <c r="A94" s="1">
        <v>200804</v>
      </c>
      <c r="B94" s="1">
        <v>3.5019</v>
      </c>
      <c r="C94">
        <v>5.1105999999999998</v>
      </c>
      <c r="D94" s="11">
        <f>_xlfn.STDEV.S($B$7:B94)</f>
        <v>11.35254189374988</v>
      </c>
      <c r="E94" s="12">
        <f>_xlfn.STDEV.S($C$7:C94)</f>
        <v>3.9961596566584379</v>
      </c>
      <c r="F94" s="11">
        <f t="shared" si="5"/>
        <v>5.9482216950390585</v>
      </c>
      <c r="G94" s="12">
        <f t="shared" si="6"/>
        <v>3.6507760912039044</v>
      </c>
      <c r="H94" s="11">
        <f>SLOPE($B$7:B94,$C$7:C94)</f>
        <v>1.8572475892355007</v>
      </c>
      <c r="I94" s="16">
        <f t="shared" si="7"/>
        <v>0.70711102165091355</v>
      </c>
      <c r="J94">
        <f t="shared" si="8"/>
        <v>2008</v>
      </c>
      <c r="K94">
        <f t="shared" si="9"/>
        <v>4</v>
      </c>
      <c r="L94">
        <v>1</v>
      </c>
    </row>
    <row r="95" spans="1:12">
      <c r="A95" s="1">
        <v>200805</v>
      </c>
      <c r="B95" s="1">
        <v>11.3855</v>
      </c>
      <c r="C95">
        <v>2.3841000000000001</v>
      </c>
      <c r="D95" s="11">
        <f>_xlfn.STDEV.S($B$7:B95)</f>
        <v>11.350552953551126</v>
      </c>
      <c r="E95" s="12">
        <f>_xlfn.STDEV.S($C$7:C95)</f>
        <v>3.9788366471197669</v>
      </c>
      <c r="F95" s="11">
        <f t="shared" si="5"/>
        <v>6.896482850958205</v>
      </c>
      <c r="G95" s="12">
        <f t="shared" si="6"/>
        <v>3.5199345395514494</v>
      </c>
      <c r="H95" s="11">
        <f>SLOPE($B$7:B95,$C$7:C95)</f>
        <v>1.8678286485432836</v>
      </c>
      <c r="I95" s="16">
        <f t="shared" si="7"/>
        <v>0.88682993059254434</v>
      </c>
      <c r="J95">
        <f t="shared" si="8"/>
        <v>2008</v>
      </c>
      <c r="K95">
        <f t="shared" si="9"/>
        <v>5</v>
      </c>
      <c r="L95">
        <v>1</v>
      </c>
    </row>
    <row r="96" spans="1:12">
      <c r="A96" s="1">
        <v>200806</v>
      </c>
      <c r="B96" s="1">
        <v>-13.3005</v>
      </c>
      <c r="C96">
        <v>-7.8433000000000002</v>
      </c>
      <c r="D96" s="11">
        <f>_xlfn.STDEV.S($B$7:B96)</f>
        <v>11.376922595156589</v>
      </c>
      <c r="E96" s="12">
        <f>_xlfn.STDEV.S($C$7:C96)</f>
        <v>4.0516812122260504</v>
      </c>
      <c r="F96" s="11">
        <f t="shared" si="5"/>
        <v>7.4535486483661337</v>
      </c>
      <c r="G96" s="12">
        <f t="shared" si="6"/>
        <v>4.1327301525215274</v>
      </c>
      <c r="H96" s="11">
        <f>SLOPE($B$7:B96,$C$7:C96)</f>
        <v>1.8571507329046864</v>
      </c>
      <c r="I96" s="16">
        <f t="shared" si="7"/>
        <v>1.1440479785251063</v>
      </c>
      <c r="J96">
        <f t="shared" si="8"/>
        <v>2008</v>
      </c>
      <c r="K96">
        <f t="shared" si="9"/>
        <v>6</v>
      </c>
      <c r="L96">
        <v>1</v>
      </c>
    </row>
    <row r="97" spans="1:12">
      <c r="A97" s="1">
        <v>200807</v>
      </c>
      <c r="B97" s="1">
        <v>-13.068199999999999</v>
      </c>
      <c r="C97">
        <v>-1.3328</v>
      </c>
      <c r="D97" s="11">
        <f>_xlfn.STDEV.S($B$7:B97)</f>
        <v>11.397716662339949</v>
      </c>
      <c r="E97" s="12">
        <f>_xlfn.STDEV.S($C$7:C97)</f>
        <v>4.0329716378091298</v>
      </c>
      <c r="F97" s="11">
        <f t="shared" si="5"/>
        <v>8.0401022933857043</v>
      </c>
      <c r="G97" s="12">
        <f t="shared" si="6"/>
        <v>4.0732424015819948</v>
      </c>
      <c r="H97" s="11">
        <f>SLOPE($B$7:B97,$C$7:C97)</f>
        <v>1.8685963273931938</v>
      </c>
      <c r="I97" s="16">
        <f t="shared" si="7"/>
        <v>1.1576951796349122</v>
      </c>
      <c r="J97">
        <f t="shared" si="8"/>
        <v>2008</v>
      </c>
      <c r="K97">
        <f t="shared" si="9"/>
        <v>7</v>
      </c>
      <c r="L97">
        <v>1</v>
      </c>
    </row>
    <row r="98" spans="1:12">
      <c r="A98" s="1">
        <v>200808</v>
      </c>
      <c r="B98" s="1">
        <v>0.53320000000000001</v>
      </c>
      <c r="C98">
        <v>1.0563</v>
      </c>
      <c r="D98" s="11">
        <f>_xlfn.STDEV.S($B$7:B98)</f>
        <v>11.33506741343156</v>
      </c>
      <c r="E98" s="12">
        <f>_xlfn.STDEV.S($C$7:C98)</f>
        <v>4.0114618596975271</v>
      </c>
      <c r="F98" s="11">
        <f t="shared" si="5"/>
        <v>8.0904261982867283</v>
      </c>
      <c r="G98" s="12">
        <f t="shared" si="6"/>
        <v>4.0688663931962452</v>
      </c>
      <c r="H98" s="11">
        <f>SLOPE($B$7:B98,$C$7:C98)</f>
        <v>1.8682066506421315</v>
      </c>
      <c r="I98" s="16">
        <f t="shared" si="7"/>
        <v>1.1919488764462027</v>
      </c>
      <c r="J98">
        <f t="shared" si="8"/>
        <v>2008</v>
      </c>
      <c r="K98">
        <f t="shared" si="9"/>
        <v>8</v>
      </c>
      <c r="L98">
        <v>1</v>
      </c>
    </row>
    <row r="99" spans="1:12">
      <c r="A99" s="1">
        <v>200809</v>
      </c>
      <c r="B99" s="1">
        <v>-12.2807</v>
      </c>
      <c r="C99">
        <v>-9.8007000000000009</v>
      </c>
      <c r="D99" s="11">
        <f>_xlfn.STDEV.S($B$7:B99)</f>
        <v>11.344790558334106</v>
      </c>
      <c r="E99" s="12">
        <f>_xlfn.STDEV.S($C$7:C99)</f>
        <v>4.1258512096943729</v>
      </c>
      <c r="F99" s="11">
        <f t="shared" si="5"/>
        <v>7.9998926680441951</v>
      </c>
      <c r="G99" s="12">
        <f t="shared" si="6"/>
        <v>4.5241741692336088</v>
      </c>
      <c r="H99" s="11">
        <f>SLOPE($B$7:B99,$C$7:C99)</f>
        <v>1.8254075583607168</v>
      </c>
      <c r="I99" s="16">
        <f t="shared" si="7"/>
        <v>1.0700662344067491</v>
      </c>
      <c r="J99">
        <f t="shared" si="8"/>
        <v>2008</v>
      </c>
      <c r="K99">
        <f t="shared" si="9"/>
        <v>9</v>
      </c>
      <c r="L99">
        <v>1</v>
      </c>
    </row>
    <row r="100" spans="1:12">
      <c r="A100" s="1">
        <v>200810</v>
      </c>
      <c r="B100" s="1">
        <v>-8.5115999999999996</v>
      </c>
      <c r="C100">
        <v>-18.4603</v>
      </c>
      <c r="D100" s="11">
        <f>_xlfn.STDEV.S($B$7:B100)</f>
        <v>11.316548887185631</v>
      </c>
      <c r="E100" s="12">
        <f>_xlfn.STDEV.S($C$7:C100)</f>
        <v>4.5338975369754451</v>
      </c>
      <c r="F100" s="11">
        <f t="shared" si="5"/>
        <v>7.8605377580710467</v>
      </c>
      <c r="G100" s="12">
        <f t="shared" si="6"/>
        <v>6.3457055951906041</v>
      </c>
      <c r="H100" s="11">
        <f>SLOPE($B$7:B100,$C$7:C100)</f>
        <v>1.5762591834642707</v>
      </c>
      <c r="I100" s="16">
        <f t="shared" si="7"/>
        <v>0.79160263645500473</v>
      </c>
      <c r="J100">
        <f t="shared" si="8"/>
        <v>2008</v>
      </c>
      <c r="K100">
        <f t="shared" si="9"/>
        <v>10</v>
      </c>
      <c r="L100">
        <v>1</v>
      </c>
    </row>
    <row r="101" spans="1:12">
      <c r="A101" s="1">
        <v>200811</v>
      </c>
      <c r="B101" s="1">
        <v>-20.398800000000001</v>
      </c>
      <c r="C101">
        <v>-8.4614999999999991</v>
      </c>
      <c r="D101" s="11">
        <f>_xlfn.STDEV.S($B$7:B101)</f>
        <v>11.444662645104371</v>
      </c>
      <c r="E101" s="12">
        <f>_xlfn.STDEV.S($C$7:C101)</f>
        <v>4.5931386665689073</v>
      </c>
      <c r="F101" s="11">
        <f t="shared" si="5"/>
        <v>9.2037405125661547</v>
      </c>
      <c r="G101" s="12">
        <f t="shared" si="6"/>
        <v>6.4911344910449458</v>
      </c>
      <c r="H101" s="11">
        <f>SLOPE($B$7:B101,$C$7:C101)</f>
        <v>1.6049601471338741</v>
      </c>
      <c r="I101" s="16">
        <f t="shared" si="7"/>
        <v>0.92043083401786041</v>
      </c>
      <c r="J101">
        <f t="shared" si="8"/>
        <v>2008</v>
      </c>
      <c r="K101">
        <f t="shared" si="9"/>
        <v>11</v>
      </c>
      <c r="L101">
        <v>1</v>
      </c>
    </row>
    <row r="102" spans="1:12">
      <c r="A102" s="1">
        <v>200812</v>
      </c>
      <c r="B102" s="1">
        <v>-0.3211</v>
      </c>
      <c r="C102">
        <v>2.2147999999999999</v>
      </c>
      <c r="D102" s="11">
        <f>_xlfn.STDEV.S($B$7:B102)</f>
        <v>11.384275878518991</v>
      </c>
      <c r="E102" s="12">
        <f>_xlfn.STDEV.S($C$7:C102)</f>
        <v>4.5747815506459402</v>
      </c>
      <c r="F102" s="11">
        <f t="shared" si="5"/>
        <v>8.6955699333835295</v>
      </c>
      <c r="G102" s="12">
        <f t="shared" si="6"/>
        <v>6.664125306507473</v>
      </c>
      <c r="H102" s="11">
        <f>SLOPE($B$7:B102,$C$7:C102)</f>
        <v>1.6009824526023695</v>
      </c>
      <c r="I102" s="16">
        <f t="shared" si="7"/>
        <v>0.85877180397377206</v>
      </c>
      <c r="J102">
        <f t="shared" si="8"/>
        <v>2008</v>
      </c>
      <c r="K102">
        <f t="shared" si="9"/>
        <v>12</v>
      </c>
      <c r="L102">
        <v>1</v>
      </c>
    </row>
    <row r="103" spans="1:12">
      <c r="A103" s="1">
        <v>200901</v>
      </c>
      <c r="B103" s="1">
        <v>-2.9639000000000002</v>
      </c>
      <c r="C103">
        <v>-7.7324000000000002</v>
      </c>
      <c r="D103" s="11">
        <f>_xlfn.STDEV.S($B$7:B103)</f>
        <v>11.327705763133835</v>
      </c>
      <c r="E103" s="12">
        <f>_xlfn.STDEV.S($C$7:C103)</f>
        <v>4.617538112645617</v>
      </c>
      <c r="F103" s="11">
        <f t="shared" si="5"/>
        <v>8.7178947614905429</v>
      </c>
      <c r="G103" s="12">
        <f t="shared" si="6"/>
        <v>6.7299964525633404</v>
      </c>
      <c r="H103" s="11">
        <f>SLOPE($B$7:B103,$C$7:C103)</f>
        <v>1.5644625404717103</v>
      </c>
      <c r="I103" s="16">
        <f t="shared" si="7"/>
        <v>0.81431181551910092</v>
      </c>
      <c r="J103">
        <f t="shared" si="8"/>
        <v>2009</v>
      </c>
      <c r="K103">
        <f t="shared" si="9"/>
        <v>1</v>
      </c>
      <c r="L103">
        <v>1</v>
      </c>
    </row>
    <row r="104" spans="1:12">
      <c r="A104" s="1">
        <v>200902</v>
      </c>
      <c r="B104" s="1">
        <v>-4.0133999999999999</v>
      </c>
      <c r="C104">
        <v>-10.0212</v>
      </c>
      <c r="D104" s="11">
        <f>_xlfn.STDEV.S($B$7:B104)</f>
        <v>11.27483125460723</v>
      </c>
      <c r="E104" s="12">
        <f>_xlfn.STDEV.S($C$7:C104)</f>
        <v>4.7014468848436355</v>
      </c>
      <c r="F104" s="11">
        <f t="shared" si="5"/>
        <v>8.7027321381337526</v>
      </c>
      <c r="G104" s="12">
        <f t="shared" si="6"/>
        <v>6.9314471757128002</v>
      </c>
      <c r="H104" s="11">
        <f>SLOPE($B$7:B104,$C$7:C104)</f>
        <v>1.5097445584529992</v>
      </c>
      <c r="I104" s="16">
        <f t="shared" si="7"/>
        <v>0.74413394665485444</v>
      </c>
      <c r="J104">
        <f t="shared" si="8"/>
        <v>2009</v>
      </c>
      <c r="K104">
        <f t="shared" si="9"/>
        <v>2</v>
      </c>
      <c r="L104">
        <v>1</v>
      </c>
    </row>
    <row r="105" spans="1:12">
      <c r="A105" s="1">
        <v>200903</v>
      </c>
      <c r="B105" s="1">
        <v>15.052300000000001</v>
      </c>
      <c r="C105">
        <v>8.6690000000000005</v>
      </c>
      <c r="D105" s="11">
        <f>_xlfn.STDEV.S($B$7:B105)</f>
        <v>11.325693176763103</v>
      </c>
      <c r="E105" s="12">
        <f>_xlfn.STDEV.S($C$7:C105)</f>
        <v>4.7618405439820304</v>
      </c>
      <c r="F105" s="11">
        <f t="shared" si="5"/>
        <v>10.516774571833929</v>
      </c>
      <c r="G105" s="12">
        <f t="shared" si="6"/>
        <v>7.8739203883145246</v>
      </c>
      <c r="H105" s="11">
        <f>SLOPE($B$7:B105,$C$7:C105)</f>
        <v>1.5182610007233672</v>
      </c>
      <c r="I105" s="16">
        <f t="shared" si="7"/>
        <v>0.94840237646823544</v>
      </c>
      <c r="J105">
        <f t="shared" si="8"/>
        <v>2009</v>
      </c>
      <c r="K105">
        <f t="shared" si="9"/>
        <v>3</v>
      </c>
      <c r="L105">
        <v>1</v>
      </c>
    </row>
    <row r="106" spans="1:12">
      <c r="A106" s="1">
        <v>200904</v>
      </c>
      <c r="B106" s="1">
        <v>10.054500000000001</v>
      </c>
      <c r="C106">
        <v>10.9359</v>
      </c>
      <c r="D106" s="11">
        <f>_xlfn.STDEV.S($B$7:B106)</f>
        <v>11.31631596567143</v>
      </c>
      <c r="E106" s="12">
        <f>_xlfn.STDEV.S($C$7:C106)</f>
        <v>4.8651192114764195</v>
      </c>
      <c r="F106" s="11">
        <f t="shared" si="5"/>
        <v>11.079681759798389</v>
      </c>
      <c r="G106" s="12">
        <f t="shared" si="6"/>
        <v>8.6105781397553862</v>
      </c>
      <c r="H106" s="11">
        <f>SLOPE($B$7:B106,$C$7:C106)</f>
        <v>1.4884296739190219</v>
      </c>
      <c r="I106" s="16">
        <f t="shared" si="7"/>
        <v>0.95806834465373869</v>
      </c>
      <c r="J106">
        <f t="shared" si="8"/>
        <v>2009</v>
      </c>
      <c r="K106">
        <f t="shared" si="9"/>
        <v>4</v>
      </c>
      <c r="L106">
        <v>1</v>
      </c>
    </row>
    <row r="107" spans="1:12">
      <c r="A107" s="1">
        <v>200905</v>
      </c>
      <c r="B107" s="1">
        <v>7.4196999999999997</v>
      </c>
      <c r="C107">
        <v>6.7789000000000001</v>
      </c>
      <c r="D107" s="11">
        <f>_xlfn.STDEV.S($B$7:B107)</f>
        <v>11.285424674813848</v>
      </c>
      <c r="E107" s="12">
        <f>_xlfn.STDEV.S($C$7:C107)</f>
        <v>4.8876916184675112</v>
      </c>
      <c r="F107" s="11">
        <f t="shared" si="5"/>
        <v>10.657726093433416</v>
      </c>
      <c r="G107" s="12">
        <f t="shared" si="6"/>
        <v>8.9561739932404709</v>
      </c>
      <c r="H107" s="11">
        <f>SLOPE($B$7:B107,$C$7:C107)</f>
        <v>1.4815579560703787</v>
      </c>
      <c r="I107" s="16">
        <f t="shared" si="7"/>
        <v>0.91476612128581991</v>
      </c>
      <c r="J107">
        <f t="shared" si="8"/>
        <v>2009</v>
      </c>
      <c r="K107">
        <f t="shared" si="9"/>
        <v>5</v>
      </c>
      <c r="L107">
        <v>1</v>
      </c>
    </row>
    <row r="108" spans="1:12">
      <c r="A108" s="1">
        <v>200906</v>
      </c>
      <c r="B108" s="1">
        <v>9.7937999999999992</v>
      </c>
      <c r="C108">
        <v>-0.30980000000000002</v>
      </c>
      <c r="D108" s="11">
        <f>_xlfn.STDEV.S($B$7:B108)</f>
        <v>11.272705090416338</v>
      </c>
      <c r="E108" s="12">
        <f>_xlfn.STDEV.S($C$7:C108)</f>
        <v>4.8635679377025838</v>
      </c>
      <c r="F108" s="11">
        <f t="shared" si="5"/>
        <v>10.807878259595748</v>
      </c>
      <c r="G108" s="12">
        <f t="shared" si="6"/>
        <v>8.8362845670907451</v>
      </c>
      <c r="H108" s="11">
        <f>SLOPE($B$7:B108,$C$7:C108)</f>
        <v>1.4799761869874088</v>
      </c>
      <c r="I108" s="16">
        <f t="shared" si="7"/>
        <v>0.90461510757300734</v>
      </c>
      <c r="J108">
        <f t="shared" si="8"/>
        <v>2009</v>
      </c>
      <c r="K108">
        <f t="shared" si="9"/>
        <v>6</v>
      </c>
      <c r="L108">
        <v>1</v>
      </c>
    </row>
    <row r="109" spans="1:12">
      <c r="A109" s="1">
        <v>200907</v>
      </c>
      <c r="B109" s="1">
        <v>13.427199999999999</v>
      </c>
      <c r="C109">
        <v>8.1719010000000001</v>
      </c>
      <c r="D109" s="11">
        <f>_xlfn.STDEV.S($B$7:B109)</f>
        <v>11.295944376386471</v>
      </c>
      <c r="E109" s="12">
        <f>_xlfn.STDEV.S($C$7:C109)</f>
        <v>4.9053892240667158</v>
      </c>
      <c r="F109" s="11">
        <f t="shared" si="5"/>
        <v>10.948307316935372</v>
      </c>
      <c r="G109" s="12">
        <f t="shared" si="6"/>
        <v>9.3335964869803156</v>
      </c>
      <c r="H109" s="11">
        <f>SLOPE($B$7:B109,$C$7:C109)</f>
        <v>1.4848360239492979</v>
      </c>
      <c r="I109" s="16">
        <f t="shared" si="7"/>
        <v>0.96164668976324896</v>
      </c>
      <c r="J109">
        <f t="shared" si="8"/>
        <v>2009</v>
      </c>
      <c r="K109">
        <f t="shared" si="9"/>
        <v>7</v>
      </c>
      <c r="L109">
        <v>1</v>
      </c>
    </row>
    <row r="110" spans="1:12">
      <c r="A110" s="1">
        <v>200908</v>
      </c>
      <c r="B110" s="1">
        <v>2.2452999999999999</v>
      </c>
      <c r="C110">
        <v>3.1459000000000001</v>
      </c>
      <c r="D110" s="11">
        <f>_xlfn.STDEV.S($B$7:B110)</f>
        <v>11.243027721188939</v>
      </c>
      <c r="E110" s="12">
        <f>_xlfn.STDEV.S($C$7:C110)</f>
        <v>4.8904758463017002</v>
      </c>
      <c r="F110" s="11">
        <f t="shared" si="5"/>
        <v>10.957808926759892</v>
      </c>
      <c r="G110" s="12">
        <f t="shared" si="6"/>
        <v>9.4030923065695919</v>
      </c>
      <c r="H110" s="11">
        <f>SLOPE($B$7:B110,$C$7:C110)</f>
        <v>1.4820587489101127</v>
      </c>
      <c r="I110" s="16">
        <f t="shared" si="7"/>
        <v>0.95495439687744799</v>
      </c>
      <c r="J110">
        <f t="shared" si="8"/>
        <v>2009</v>
      </c>
      <c r="K110">
        <f t="shared" si="9"/>
        <v>8</v>
      </c>
      <c r="L110">
        <v>1</v>
      </c>
    </row>
    <row r="111" spans="1:12">
      <c r="A111" s="1">
        <v>200909</v>
      </c>
      <c r="B111" s="1">
        <v>-3.66</v>
      </c>
      <c r="C111">
        <v>4.5221999999999998</v>
      </c>
      <c r="D111" s="11">
        <f>_xlfn.STDEV.S($B$7:B111)</f>
        <v>11.194782841472874</v>
      </c>
      <c r="E111" s="12">
        <f>_xlfn.STDEV.S($C$7:C111)</f>
        <v>4.8855089208698725</v>
      </c>
      <c r="F111" s="11">
        <f t="shared" si="5"/>
        <v>10.284773063508927</v>
      </c>
      <c r="G111" s="12">
        <f t="shared" si="6"/>
        <v>9.122382243216661</v>
      </c>
      <c r="H111" s="11">
        <f>SLOPE($B$7:B111,$C$7:C111)</f>
        <v>1.4642880811541021</v>
      </c>
      <c r="I111" s="16">
        <f t="shared" si="7"/>
        <v>0.85310286427487958</v>
      </c>
      <c r="J111">
        <f t="shared" si="8"/>
        <v>2009</v>
      </c>
      <c r="K111">
        <f t="shared" si="9"/>
        <v>9</v>
      </c>
      <c r="L111">
        <v>1</v>
      </c>
    </row>
    <row r="112" spans="1:12">
      <c r="A112" s="1">
        <v>200910</v>
      </c>
      <c r="B112" s="1">
        <v>-0.50649999999999995</v>
      </c>
      <c r="C112">
        <v>-2.7993000000000001</v>
      </c>
      <c r="D112" s="11">
        <f>_xlfn.STDEV.S($B$7:B112)</f>
        <v>11.141473453657008</v>
      </c>
      <c r="E112" s="12">
        <f>_xlfn.STDEV.S($C$7:C112)</f>
        <v>4.8709043837522561</v>
      </c>
      <c r="F112" s="11">
        <f t="shared" si="5"/>
        <v>9.8249703219653544</v>
      </c>
      <c r="G112" s="12">
        <f t="shared" si="6"/>
        <v>7.1569269974264085</v>
      </c>
      <c r="H112" s="11">
        <f>SLOPE($B$7:B112,$C$7:C112)</f>
        <v>1.459704802833083</v>
      </c>
      <c r="I112" s="16">
        <f t="shared" si="7"/>
        <v>1.0497744722802358</v>
      </c>
      <c r="J112">
        <f t="shared" si="8"/>
        <v>2009</v>
      </c>
      <c r="K112">
        <f t="shared" si="9"/>
        <v>10</v>
      </c>
      <c r="L112">
        <v>1</v>
      </c>
    </row>
    <row r="113" spans="1:12">
      <c r="A113" s="1">
        <v>200911</v>
      </c>
      <c r="B113" s="1">
        <v>7.8464999999999998</v>
      </c>
      <c r="C113">
        <v>5.7098000000000004</v>
      </c>
      <c r="D113" s="11">
        <f>_xlfn.STDEV.S($B$7:B113)</f>
        <v>11.114477481632331</v>
      </c>
      <c r="E113" s="12">
        <f>_xlfn.STDEV.S($C$7:C113)</f>
        <v>4.8773548886256162</v>
      </c>
      <c r="F113" s="11">
        <f t="shared" si="5"/>
        <v>6.8609557722733427</v>
      </c>
      <c r="G113" s="12">
        <f t="shared" si="6"/>
        <v>6.5505624175288171</v>
      </c>
      <c r="H113" s="11">
        <f>SLOPE($B$7:B113,$C$7:C113)</f>
        <v>1.4591092332895779</v>
      </c>
      <c r="I113" s="16">
        <f t="shared" si="7"/>
        <v>0.7709416774698441</v>
      </c>
      <c r="J113">
        <f t="shared" si="8"/>
        <v>2009</v>
      </c>
      <c r="K113">
        <f t="shared" si="9"/>
        <v>11</v>
      </c>
      <c r="L113">
        <v>1</v>
      </c>
    </row>
    <row r="114" spans="1:12">
      <c r="A114" s="1">
        <v>200912</v>
      </c>
      <c r="B114" s="1">
        <v>3.0447000000000002</v>
      </c>
      <c r="C114">
        <v>2.8418999999999999</v>
      </c>
      <c r="D114" s="11">
        <f>_xlfn.STDEV.S($B$7:B114)</f>
        <v>11.066026782932898</v>
      </c>
      <c r="E114" s="12">
        <f>_xlfn.STDEV.S($C$7:C114)</f>
        <v>4.8610474868491895</v>
      </c>
      <c r="F114" s="11">
        <f t="shared" si="5"/>
        <v>6.7117310553758767</v>
      </c>
      <c r="G114" s="12">
        <f t="shared" si="6"/>
        <v>6.5510997644739764</v>
      </c>
      <c r="H114" s="11">
        <f>SLOPE($B$7:B114,$C$7:C114)</f>
        <v>1.4582008764255923</v>
      </c>
      <c r="I114" s="16">
        <f t="shared" si="7"/>
        <v>0.76685904129274862</v>
      </c>
      <c r="J114">
        <f t="shared" si="8"/>
        <v>2009</v>
      </c>
      <c r="K114">
        <f t="shared" si="9"/>
        <v>12</v>
      </c>
      <c r="L114">
        <v>1</v>
      </c>
    </row>
    <row r="115" spans="1:12">
      <c r="A115" s="1">
        <v>201001</v>
      </c>
      <c r="B115" s="1">
        <v>-13.2003</v>
      </c>
      <c r="C115">
        <v>-3.7096</v>
      </c>
      <c r="D115" s="11">
        <f>_xlfn.STDEV.S($B$7:B115)</f>
        <v>11.088492500435395</v>
      </c>
      <c r="E115" s="12">
        <f>_xlfn.STDEV.S($C$7:C115)</f>
        <v>4.8533095481787276</v>
      </c>
      <c r="F115" s="11">
        <f t="shared" si="5"/>
        <v>8.2614137485387715</v>
      </c>
      <c r="G115" s="12">
        <f t="shared" si="6"/>
        <v>6.0651987836308923</v>
      </c>
      <c r="H115" s="11">
        <f>SLOPE($B$7:B115,$C$7:C115)</f>
        <v>1.4698609242391667</v>
      </c>
      <c r="I115" s="16">
        <f t="shared" si="7"/>
        <v>0.98273073895181751</v>
      </c>
      <c r="J115">
        <f t="shared" si="8"/>
        <v>2010</v>
      </c>
      <c r="K115">
        <f t="shared" si="9"/>
        <v>1</v>
      </c>
      <c r="L115">
        <v>1</v>
      </c>
    </row>
    <row r="116" spans="1:12">
      <c r="A116" s="1">
        <v>201002</v>
      </c>
      <c r="B116" s="1">
        <v>8.3555989999999998</v>
      </c>
      <c r="C116">
        <v>3.4775</v>
      </c>
      <c r="D116" s="11">
        <f>_xlfn.STDEV.S($B$7:B116)</f>
        <v>11.066135049847954</v>
      </c>
      <c r="E116" s="12">
        <f>_xlfn.STDEV.S($C$7:C116)</f>
        <v>4.8410257932734639</v>
      </c>
      <c r="F116" s="11">
        <f t="shared" si="5"/>
        <v>7.941781131731557</v>
      </c>
      <c r="G116" s="12">
        <f t="shared" si="6"/>
        <v>4.5205513668864752</v>
      </c>
      <c r="H116" s="11">
        <f>SLOPE($B$7:B116,$C$7:C116)</f>
        <v>1.4743479099515862</v>
      </c>
      <c r="I116" s="16">
        <f t="shared" si="7"/>
        <v>1.2641749791176895</v>
      </c>
      <c r="J116">
        <f t="shared" si="8"/>
        <v>2010</v>
      </c>
      <c r="K116">
        <f t="shared" si="9"/>
        <v>2</v>
      </c>
      <c r="L116">
        <v>1</v>
      </c>
    </row>
    <row r="117" spans="1:12">
      <c r="A117" s="1">
        <v>201003</v>
      </c>
      <c r="B117" s="1">
        <v>0.36919999999999997</v>
      </c>
      <c r="C117">
        <v>6.3605</v>
      </c>
      <c r="D117" s="11">
        <f>_xlfn.STDEV.S($B$7:B117)</f>
        <v>11.015751713383185</v>
      </c>
      <c r="E117" s="12">
        <f>_xlfn.STDEV.S($C$7:C117)</f>
        <v>4.853855404789349</v>
      </c>
      <c r="F117" s="11">
        <f t="shared" si="5"/>
        <v>7.3602676172293444</v>
      </c>
      <c r="G117" s="12">
        <f t="shared" si="6"/>
        <v>4.3474117706505551</v>
      </c>
      <c r="H117" s="11">
        <f>SLOPE($B$7:B117,$C$7:C117)</f>
        <v>1.4538877577180085</v>
      </c>
      <c r="I117" s="16">
        <f t="shared" si="7"/>
        <v>1.0715081377467144</v>
      </c>
      <c r="J117">
        <f t="shared" si="8"/>
        <v>2010</v>
      </c>
      <c r="K117">
        <f t="shared" si="9"/>
        <v>3</v>
      </c>
      <c r="L117">
        <v>1</v>
      </c>
    </row>
    <row r="118" spans="1:12">
      <c r="A118" s="1">
        <v>201004</v>
      </c>
      <c r="B118" s="1">
        <v>6.7838000000000003</v>
      </c>
      <c r="C118">
        <v>2.0043000000000002</v>
      </c>
      <c r="D118" s="11">
        <f>_xlfn.STDEV.S($B$7:B118)</f>
        <v>10.984236847107923</v>
      </c>
      <c r="E118" s="12">
        <f>_xlfn.STDEV.S($C$7:C118)</f>
        <v>4.8346385004775181</v>
      </c>
      <c r="F118" s="11">
        <f t="shared" si="5"/>
        <v>7.1641665575360731</v>
      </c>
      <c r="G118" s="12">
        <f t="shared" si="6"/>
        <v>3.7276566768864918</v>
      </c>
      <c r="H118" s="11">
        <f>SLOPE($B$7:B118,$C$7:C118)</f>
        <v>1.4566344169732117</v>
      </c>
      <c r="I118" s="16">
        <f t="shared" si="7"/>
        <v>1.1116013809840231</v>
      </c>
      <c r="J118">
        <f t="shared" si="8"/>
        <v>2010</v>
      </c>
      <c r="K118">
        <f t="shared" si="9"/>
        <v>4</v>
      </c>
      <c r="L118">
        <v>1</v>
      </c>
    </row>
    <row r="119" spans="1:12">
      <c r="A119" s="1">
        <v>201005</v>
      </c>
      <c r="B119" s="1">
        <v>-6.1130000000000004</v>
      </c>
      <c r="C119">
        <v>-7.9137000000000004</v>
      </c>
      <c r="D119" s="11">
        <f>_xlfn.STDEV.S($B$7:B119)</f>
        <v>10.950956852761626</v>
      </c>
      <c r="E119" s="12">
        <f>_xlfn.STDEV.S($C$7:C119)</f>
        <v>4.8747972006920541</v>
      </c>
      <c r="F119" s="11">
        <f t="shared" si="5"/>
        <v>7.544895747230532</v>
      </c>
      <c r="G119" s="12">
        <f t="shared" si="6"/>
        <v>4.6725952313871471</v>
      </c>
      <c r="H119" s="11">
        <f>SLOPE($B$7:B119,$C$7:C119)</f>
        <v>1.4391275406060646</v>
      </c>
      <c r="I119" s="16">
        <f t="shared" si="7"/>
        <v>1.0141367773202845</v>
      </c>
      <c r="J119">
        <f t="shared" si="8"/>
        <v>2010</v>
      </c>
      <c r="K119">
        <f t="shared" si="9"/>
        <v>5</v>
      </c>
      <c r="L119">
        <v>1</v>
      </c>
    </row>
    <row r="120" spans="1:12">
      <c r="A120" s="1">
        <v>201006</v>
      </c>
      <c r="B120" s="1">
        <v>-4.6683000000000003</v>
      </c>
      <c r="C120">
        <v>-5.0716999999999999</v>
      </c>
      <c r="D120" s="11">
        <f>_xlfn.STDEV.S($B$7:B120)</f>
        <v>10.911520427041792</v>
      </c>
      <c r="E120" s="12">
        <f>_xlfn.STDEV.S($C$7:C120)</f>
        <v>4.8785922418258751</v>
      </c>
      <c r="F120" s="11">
        <f t="shared" si="5"/>
        <v>7.4042127509798643</v>
      </c>
      <c r="G120" s="12">
        <f t="shared" si="6"/>
        <v>5.0539442533561738</v>
      </c>
      <c r="H120" s="11">
        <f>SLOPE($B$7:B120,$C$7:C120)</f>
        <v>1.4334966880063813</v>
      </c>
      <c r="I120" s="16">
        <f t="shared" si="7"/>
        <v>1.0738270527528906</v>
      </c>
      <c r="J120">
        <f t="shared" si="8"/>
        <v>2010</v>
      </c>
      <c r="K120">
        <f t="shared" si="9"/>
        <v>6</v>
      </c>
      <c r="L120">
        <v>1</v>
      </c>
    </row>
    <row r="121" spans="1:12">
      <c r="A121" s="1">
        <v>201007</v>
      </c>
      <c r="B121" s="1">
        <v>6.5721999999999996</v>
      </c>
      <c r="C121">
        <v>7.0293000000000001</v>
      </c>
      <c r="D121" s="11">
        <f>_xlfn.STDEV.S($B$7:B121)</f>
        <v>10.880548415552719</v>
      </c>
      <c r="E121" s="12">
        <f>_xlfn.STDEV.S($C$7:C121)</f>
        <v>4.898821860953019</v>
      </c>
      <c r="F121" s="11">
        <f t="shared" si="5"/>
        <v>6.5916105266605296</v>
      </c>
      <c r="G121" s="12">
        <f t="shared" si="6"/>
        <v>4.9237455745246939</v>
      </c>
      <c r="H121" s="11">
        <f>SLOPE($B$7:B121,$C$7:C121)</f>
        <v>1.4253607312135448</v>
      </c>
      <c r="I121" s="16">
        <f t="shared" si="7"/>
        <v>0.93152987165139411</v>
      </c>
      <c r="J121">
        <f t="shared" si="8"/>
        <v>2010</v>
      </c>
      <c r="K121">
        <f t="shared" si="9"/>
        <v>7</v>
      </c>
      <c r="L121">
        <v>1</v>
      </c>
    </row>
    <row r="122" spans="1:12">
      <c r="A122" s="1">
        <v>201008</v>
      </c>
      <c r="B122" s="1">
        <v>-6.7638999999999996</v>
      </c>
      <c r="C122">
        <v>-4.2812999999999999</v>
      </c>
      <c r="D122" s="11">
        <f>_xlfn.STDEV.S($B$7:B122)</f>
        <v>10.851926027192894</v>
      </c>
      <c r="E122" s="12">
        <f>_xlfn.STDEV.S($C$7:C122)</f>
        <v>4.8955952908143479</v>
      </c>
      <c r="F122" s="11">
        <f t="shared" si="5"/>
        <v>6.8920403674498063</v>
      </c>
      <c r="G122" s="12">
        <f t="shared" si="6"/>
        <v>5.132950655258453</v>
      </c>
      <c r="H122" s="11">
        <f>SLOPE($B$7:B122,$C$7:C122)</f>
        <v>1.4260364238213048</v>
      </c>
      <c r="I122" s="16">
        <f t="shared" si="7"/>
        <v>0.9689512344930814</v>
      </c>
      <c r="J122">
        <f t="shared" si="8"/>
        <v>2010</v>
      </c>
      <c r="K122">
        <f t="shared" si="9"/>
        <v>8</v>
      </c>
      <c r="L122">
        <v>1</v>
      </c>
    </row>
    <row r="123" spans="1:12">
      <c r="A123" s="1">
        <v>201009</v>
      </c>
      <c r="B123" s="1">
        <v>17.897500000000001</v>
      </c>
      <c r="C123">
        <v>9.1516999999999999</v>
      </c>
      <c r="D123" s="11">
        <f>_xlfn.STDEV.S($B$7:B123)</f>
        <v>10.930286687837636</v>
      </c>
      <c r="E123" s="12">
        <f>_xlfn.STDEV.S($C$7:C123)</f>
        <v>4.9440189385551845</v>
      </c>
      <c r="F123" s="11">
        <f t="shared" si="5"/>
        <v>8.515603017923528</v>
      </c>
      <c r="G123" s="12">
        <f t="shared" si="6"/>
        <v>5.6005888130110248</v>
      </c>
      <c r="H123" s="11">
        <f>SLOPE($B$7:B123,$C$7:C123)</f>
        <v>1.4419712373423252</v>
      </c>
      <c r="I123" s="16">
        <f t="shared" si="7"/>
        <v>1.272109370978904</v>
      </c>
      <c r="J123">
        <f t="shared" si="8"/>
        <v>2010</v>
      </c>
      <c r="K123">
        <f t="shared" si="9"/>
        <v>9</v>
      </c>
      <c r="L123">
        <v>1</v>
      </c>
    </row>
    <row r="124" spans="1:12">
      <c r="A124" s="1">
        <v>201010</v>
      </c>
      <c r="B124" s="1">
        <v>9.4326000000000008</v>
      </c>
      <c r="C124">
        <v>3.8531</v>
      </c>
      <c r="D124" s="11">
        <f>_xlfn.STDEV.S($B$7:B124)</f>
        <v>10.916584213133961</v>
      </c>
      <c r="E124" s="12">
        <f>_xlfn.STDEV.S($C$7:C124)</f>
        <v>4.9337713884694665</v>
      </c>
      <c r="F124" s="11">
        <f t="shared" si="5"/>
        <v>8.7680151501450325</v>
      </c>
      <c r="G124" s="12">
        <f t="shared" si="6"/>
        <v>5.511672361754945</v>
      </c>
      <c r="H124" s="11">
        <f>SLOPE($B$7:B124,$C$7:C124)</f>
        <v>1.4470451167777165</v>
      </c>
      <c r="I124" s="16">
        <f t="shared" si="7"/>
        <v>1.33724707563017</v>
      </c>
      <c r="J124">
        <f t="shared" si="8"/>
        <v>2010</v>
      </c>
      <c r="K124">
        <f t="shared" si="9"/>
        <v>10</v>
      </c>
      <c r="L124">
        <v>1</v>
      </c>
    </row>
    <row r="125" spans="1:12">
      <c r="A125" s="1">
        <v>201011</v>
      </c>
      <c r="B125" s="1">
        <v>7.5414000000000003</v>
      </c>
      <c r="C125">
        <v>0.51070000000000004</v>
      </c>
      <c r="D125" s="11">
        <f>_xlfn.STDEV.S($B$7:B125)</f>
        <v>10.890578979423458</v>
      </c>
      <c r="E125" s="12">
        <f>_xlfn.STDEV.S($C$7:C125)</f>
        <v>4.9128526920026632</v>
      </c>
      <c r="F125" s="11">
        <f t="shared" si="5"/>
        <v>8.7514120107793882</v>
      </c>
      <c r="G125" s="12">
        <f t="shared" si="6"/>
        <v>5.363391128775457</v>
      </c>
      <c r="H125" s="11">
        <f>SLOPE($B$7:B125,$C$7:C125)</f>
        <v>1.4475122878412945</v>
      </c>
      <c r="I125" s="16">
        <f t="shared" si="7"/>
        <v>1.3244095642842222</v>
      </c>
      <c r="J125">
        <f t="shared" si="8"/>
        <v>2010</v>
      </c>
      <c r="K125">
        <f t="shared" si="9"/>
        <v>11</v>
      </c>
      <c r="L125">
        <v>1</v>
      </c>
    </row>
    <row r="126" spans="1:12">
      <c r="A126" s="1">
        <v>201012</v>
      </c>
      <c r="B126" s="1">
        <v>2.2012999999999998</v>
      </c>
      <c r="C126">
        <v>6.7149999999999999</v>
      </c>
      <c r="D126" s="11">
        <f>_xlfn.STDEV.S($B$7:B126)</f>
        <v>10.846050205646129</v>
      </c>
      <c r="E126" s="12">
        <f>_xlfn.STDEV.S($C$7:C126)</f>
        <v>4.9268738057304242</v>
      </c>
      <c r="F126" s="11">
        <f t="shared" si="5"/>
        <v>8.7494798097458393</v>
      </c>
      <c r="G126" s="12">
        <f t="shared" si="6"/>
        <v>5.5839869032851972</v>
      </c>
      <c r="H126" s="11">
        <f>SLOPE($B$7:B126,$C$7:C126)</f>
        <v>1.4312697357654258</v>
      </c>
      <c r="I126" s="16">
        <f t="shared" si="7"/>
        <v>1.2158922028996035</v>
      </c>
      <c r="J126">
        <f t="shared" si="8"/>
        <v>2010</v>
      </c>
      <c r="K126">
        <f t="shared" si="9"/>
        <v>12</v>
      </c>
      <c r="L126">
        <v>1</v>
      </c>
    </row>
    <row r="127" spans="1:12">
      <c r="A127" s="1">
        <v>201101</v>
      </c>
      <c r="B127">
        <v>4.7385000000000002</v>
      </c>
      <c r="C127">
        <v>1.9157</v>
      </c>
      <c r="D127" s="11">
        <f>_xlfn.STDEV.S($B$7:B127)</f>
        <v>10.808100556698633</v>
      </c>
      <c r="E127" s="12">
        <f>_xlfn.STDEV.S($C$7:C127)</f>
        <v>4.9083052084919379</v>
      </c>
      <c r="F127" s="11">
        <f t="shared" si="5"/>
        <v>7.2522196100883551</v>
      </c>
      <c r="G127" s="12">
        <f t="shared" si="6"/>
        <v>5.3365628845571864</v>
      </c>
      <c r="H127" s="11">
        <f>SLOPE($B$7:B127,$C$7:C127)</f>
        <v>1.4324191181481549</v>
      </c>
      <c r="I127" s="16">
        <f t="shared" si="7"/>
        <v>1.0480678723695311</v>
      </c>
      <c r="J127">
        <f t="shared" si="8"/>
        <v>2011</v>
      </c>
      <c r="K127">
        <f t="shared" si="9"/>
        <v>1</v>
      </c>
      <c r="L127">
        <v>1</v>
      </c>
    </row>
    <row r="128" spans="1:12">
      <c r="A128" s="1">
        <v>201102</v>
      </c>
      <c r="B128">
        <v>5.0133000000000001</v>
      </c>
      <c r="C128">
        <v>3.8165</v>
      </c>
      <c r="D128" s="11">
        <f>_xlfn.STDEV.S($B$7:B128)</f>
        <v>10.771465197124574</v>
      </c>
      <c r="E128" s="12">
        <f>_xlfn.STDEV.S($C$7:C128)</f>
        <v>4.8978373283412484</v>
      </c>
      <c r="F128" s="11">
        <f t="shared" si="5"/>
        <v>7.1270632933186242</v>
      </c>
      <c r="G128" s="12">
        <f t="shared" si="6"/>
        <v>5.3461038466358985</v>
      </c>
      <c r="H128" s="11">
        <f>SLOPE($B$7:B128,$C$7:C128)</f>
        <v>1.4320730732562987</v>
      </c>
      <c r="I128" s="16">
        <f t="shared" si="7"/>
        <v>1.0299438771150629</v>
      </c>
      <c r="J128">
        <f t="shared" si="8"/>
        <v>2011</v>
      </c>
      <c r="K128">
        <f t="shared" si="9"/>
        <v>2</v>
      </c>
      <c r="L128">
        <v>1</v>
      </c>
    </row>
    <row r="129" spans="1:12">
      <c r="A129" s="1">
        <v>201103</v>
      </c>
      <c r="B129">
        <v>-2.9485999999999999</v>
      </c>
      <c r="C129">
        <v>0.33660000000000001</v>
      </c>
      <c r="D129" s="11">
        <f>_xlfn.STDEV.S($B$7:B129)</f>
        <v>10.731560660663634</v>
      </c>
      <c r="E129" s="12">
        <f>_xlfn.STDEV.S($C$7:C129)</f>
        <v>4.8777279485238765</v>
      </c>
      <c r="F129" s="11">
        <f t="shared" si="5"/>
        <v>7.3247157579766533</v>
      </c>
      <c r="G129" s="12">
        <f t="shared" si="6"/>
        <v>5.1804575117074414</v>
      </c>
      <c r="H129" s="11">
        <f>SLOPE($B$7:B129,$C$7:C129)</f>
        <v>1.4321598572849297</v>
      </c>
      <c r="I129" s="16">
        <f t="shared" si="7"/>
        <v>1.17559362025079</v>
      </c>
      <c r="J129">
        <f t="shared" si="8"/>
        <v>2011</v>
      </c>
      <c r="K129">
        <f t="shared" si="9"/>
        <v>3</v>
      </c>
      <c r="L129">
        <v>1</v>
      </c>
    </row>
    <row r="130" spans="1:12">
      <c r="A130" s="1">
        <v>201104</v>
      </c>
      <c r="B130">
        <v>3.1829000000000001</v>
      </c>
      <c r="C130">
        <v>2.8687999999999998</v>
      </c>
      <c r="D130" s="11">
        <f>_xlfn.STDEV.S($B$7:B130)</f>
        <v>10.690757926397909</v>
      </c>
      <c r="E130" s="12">
        <f>_xlfn.STDEV.S($C$7:C130)</f>
        <v>4.8628601476992541</v>
      </c>
      <c r="F130" s="11">
        <f t="shared" si="5"/>
        <v>7.2426418661171796</v>
      </c>
      <c r="G130" s="12">
        <f t="shared" si="6"/>
        <v>5.1940176860164335</v>
      </c>
      <c r="H130" s="11">
        <f>SLOPE($B$7:B130,$C$7:C130)</f>
        <v>1.4315415310495909</v>
      </c>
      <c r="I130" s="16">
        <f t="shared" si="7"/>
        <v>1.1639229424228754</v>
      </c>
      <c r="J130">
        <f t="shared" si="8"/>
        <v>2011</v>
      </c>
      <c r="K130">
        <f t="shared" si="9"/>
        <v>4</v>
      </c>
      <c r="L130">
        <v>1</v>
      </c>
    </row>
    <row r="131" spans="1:12">
      <c r="A131" s="1">
        <v>201105</v>
      </c>
      <c r="B131">
        <v>-0.64729999999999999</v>
      </c>
      <c r="C131">
        <v>-1.4935</v>
      </c>
      <c r="D131" s="11">
        <f>_xlfn.STDEV.S($B$7:B131)</f>
        <v>10.647996811613771</v>
      </c>
      <c r="E131" s="12">
        <f>_xlfn.STDEV.S($C$7:C131)</f>
        <v>4.8462777958506988</v>
      </c>
      <c r="F131" s="11">
        <f t="shared" si="5"/>
        <v>6.7736304297465093</v>
      </c>
      <c r="G131" s="12">
        <f t="shared" si="6"/>
        <v>4.3969877858959512</v>
      </c>
      <c r="H131" s="11">
        <f>SLOPE($B$7:B131,$C$7:C131)</f>
        <v>1.4304364955525202</v>
      </c>
      <c r="I131" s="16">
        <f t="shared" si="7"/>
        <v>1.2561246720120773</v>
      </c>
      <c r="J131">
        <f t="shared" si="8"/>
        <v>2011</v>
      </c>
      <c r="K131">
        <f t="shared" si="9"/>
        <v>5</v>
      </c>
      <c r="L131">
        <v>1</v>
      </c>
    </row>
    <row r="132" spans="1:12">
      <c r="A132" s="1">
        <v>201106</v>
      </c>
      <c r="B132">
        <v>-6.9972000000000003</v>
      </c>
      <c r="C132">
        <v>-1.8394999999999999</v>
      </c>
      <c r="D132" s="11">
        <f>_xlfn.STDEV.S($B$7:B132)</f>
        <v>10.625879025009066</v>
      </c>
      <c r="E132" s="12">
        <f>_xlfn.STDEV.S($C$7:C132)</f>
        <v>4.831041783345305</v>
      </c>
      <c r="F132" s="11">
        <f t="shared" si="5"/>
        <v>7.0552805266640002</v>
      </c>
      <c r="G132" s="12">
        <f t="shared" si="6"/>
        <v>3.9977608953751735</v>
      </c>
      <c r="H132" s="11">
        <f>SLOPE($B$7:B132,$C$7:C132)</f>
        <v>1.4336507323491221</v>
      </c>
      <c r="I132" s="16">
        <f t="shared" si="7"/>
        <v>1.4259632989824216</v>
      </c>
      <c r="J132">
        <f t="shared" si="8"/>
        <v>2011</v>
      </c>
      <c r="K132">
        <f t="shared" si="9"/>
        <v>6</v>
      </c>
      <c r="L132">
        <v>1</v>
      </c>
    </row>
    <row r="133" spans="1:12">
      <c r="A133" s="1">
        <v>201107</v>
      </c>
      <c r="B133">
        <v>-8.9856999999999996</v>
      </c>
      <c r="C133">
        <v>-2.2469000000000001</v>
      </c>
      <c r="D133" s="11">
        <f>_xlfn.STDEV.S($B$7:B133)</f>
        <v>10.616070497255903</v>
      </c>
      <c r="E133" s="12">
        <f>_xlfn.STDEV.S($C$7:C133)</f>
        <v>4.8175621445340786</v>
      </c>
      <c r="F133" s="11">
        <f t="shared" si="5"/>
        <v>7.7847690906764555</v>
      </c>
      <c r="G133" s="12">
        <f t="shared" si="6"/>
        <v>3.9133836002430833</v>
      </c>
      <c r="H133" s="11">
        <f>SLOPE($B$7:B133,$C$7:C133)</f>
        <v>1.4386357190717365</v>
      </c>
      <c r="I133" s="16">
        <f t="shared" si="7"/>
        <v>1.6623009293673652</v>
      </c>
      <c r="J133">
        <f t="shared" si="8"/>
        <v>2011</v>
      </c>
      <c r="K133">
        <f t="shared" si="9"/>
        <v>7</v>
      </c>
      <c r="L133">
        <v>1</v>
      </c>
    </row>
    <row r="134" spans="1:12">
      <c r="A134" s="1">
        <v>201108</v>
      </c>
      <c r="B134">
        <v>-11.8992</v>
      </c>
      <c r="C134">
        <v>-5.7472000000000003</v>
      </c>
      <c r="D134" s="11">
        <f>_xlfn.STDEV.S($B$7:B134)</f>
        <v>10.628905918738266</v>
      </c>
      <c r="E134" s="12">
        <f>_xlfn.STDEV.S($C$7:C134)</f>
        <v>4.8290152340365839</v>
      </c>
      <c r="F134" s="11">
        <f t="shared" si="5"/>
        <v>8.4235937280220679</v>
      </c>
      <c r="G134" s="12">
        <f t="shared" si="6"/>
        <v>4.1308043122815246</v>
      </c>
      <c r="H134" s="11">
        <f>SLOPE($B$7:B134,$C$7:C134)</f>
        <v>1.4455567492024093</v>
      </c>
      <c r="I134" s="16">
        <f t="shared" si="7"/>
        <v>1.7580608597960323</v>
      </c>
      <c r="J134">
        <f t="shared" si="8"/>
        <v>2011</v>
      </c>
      <c r="K134">
        <f t="shared" si="9"/>
        <v>8</v>
      </c>
      <c r="L134">
        <v>1</v>
      </c>
    </row>
    <row r="135" spans="1:12">
      <c r="A135" s="1">
        <v>201109</v>
      </c>
      <c r="B135">
        <v>1.6788000000000001</v>
      </c>
      <c r="C135">
        <v>-8.4872999999999994</v>
      </c>
      <c r="D135" s="11">
        <f>_xlfn.STDEV.S($B$7:B135)</f>
        <v>10.588115306892131</v>
      </c>
      <c r="E135" s="12">
        <f>_xlfn.STDEV.S($C$7:C135)</f>
        <v>4.8723781540452844</v>
      </c>
      <c r="F135" s="11">
        <f t="shared" si="5"/>
        <v>6.6823443665627815</v>
      </c>
      <c r="G135" s="12">
        <f t="shared" si="6"/>
        <v>4.2905958660844075</v>
      </c>
      <c r="H135" s="11">
        <f>SLOPE($B$7:B135,$C$7:C135)</f>
        <v>1.404564509619185</v>
      </c>
      <c r="I135" s="16">
        <f t="shared" si="7"/>
        <v>0.88619189613980587</v>
      </c>
      <c r="J135">
        <f t="shared" si="8"/>
        <v>2011</v>
      </c>
      <c r="K135">
        <f t="shared" si="9"/>
        <v>9</v>
      </c>
      <c r="L135">
        <v>1</v>
      </c>
    </row>
    <row r="136" spans="1:12">
      <c r="A136" s="1">
        <v>201110</v>
      </c>
      <c r="B136">
        <v>15.9475</v>
      </c>
      <c r="C136">
        <v>11.398199999999999</v>
      </c>
      <c r="D136" s="11">
        <f>_xlfn.STDEV.S($B$7:B136)</f>
        <v>10.637010874088299</v>
      </c>
      <c r="E136" s="12">
        <f>_xlfn.STDEV.S($C$7:C136)</f>
        <v>4.9507394864567429</v>
      </c>
      <c r="F136" s="11">
        <f t="shared" si="5"/>
        <v>7.6899799231473356</v>
      </c>
      <c r="G136" s="12">
        <f t="shared" si="6"/>
        <v>5.3306648272831163</v>
      </c>
      <c r="H136" s="11">
        <f>SLOPE($B$7:B136,$C$7:C136)</f>
        <v>1.4049299272613058</v>
      </c>
      <c r="I136" s="16">
        <f t="shared" si="7"/>
        <v>1.0212694895407619</v>
      </c>
      <c r="J136">
        <f t="shared" si="8"/>
        <v>2011</v>
      </c>
      <c r="K136">
        <f t="shared" si="9"/>
        <v>10</v>
      </c>
      <c r="L136">
        <v>1</v>
      </c>
    </row>
    <row r="137" spans="1:12">
      <c r="A137" s="1">
        <v>201111</v>
      </c>
      <c r="B137">
        <v>-2.0501</v>
      </c>
      <c r="C137">
        <v>-0.62260000000000004</v>
      </c>
      <c r="D137" s="11">
        <f>_xlfn.STDEV.S($B$7:B137)</f>
        <v>10.598050372719717</v>
      </c>
      <c r="E137" s="12">
        <f>_xlfn.STDEV.S($C$7:C137)</f>
        <v>4.932391500179321</v>
      </c>
      <c r="F137" s="11">
        <f t="shared" si="5"/>
        <v>7.4116990467568886</v>
      </c>
      <c r="G137" s="12">
        <f t="shared" si="6"/>
        <v>5.3432961065925655</v>
      </c>
      <c r="H137" s="11">
        <f>SLOPE($B$7:B137,$C$7:C137)</f>
        <v>1.4052375845540901</v>
      </c>
      <c r="I137" s="16">
        <f t="shared" si="7"/>
        <v>1.0277340093886367</v>
      </c>
      <c r="J137">
        <f t="shared" si="8"/>
        <v>2011</v>
      </c>
      <c r="K137">
        <f t="shared" si="9"/>
        <v>11</v>
      </c>
      <c r="L137">
        <v>1</v>
      </c>
    </row>
    <row r="138" spans="1:12">
      <c r="A138" s="1">
        <v>201112</v>
      </c>
      <c r="B138">
        <v>-3.2890000000000001</v>
      </c>
      <c r="C138">
        <v>0.37019999999999997</v>
      </c>
      <c r="D138" s="11">
        <f>_xlfn.STDEV.S($B$7:B138)</f>
        <v>10.562157890665167</v>
      </c>
      <c r="E138" s="12">
        <f>_xlfn.STDEV.S($C$7:C138)</f>
        <v>4.9135301583333026</v>
      </c>
      <c r="F138" s="11">
        <f t="shared" si="5"/>
        <v>7.4286008401751893</v>
      </c>
      <c r="G138" s="12">
        <f t="shared" si="6"/>
        <v>4.9794480794622817</v>
      </c>
      <c r="H138" s="11">
        <f>SLOPE($B$7:B138,$C$7:C138)</f>
        <v>1.4052045861867719</v>
      </c>
      <c r="I138" s="16">
        <f t="shared" si="7"/>
        <v>1.1237203601961023</v>
      </c>
      <c r="J138">
        <f t="shared" si="8"/>
        <v>2011</v>
      </c>
      <c r="K138">
        <f t="shared" si="9"/>
        <v>12</v>
      </c>
      <c r="L138">
        <v>1</v>
      </c>
    </row>
    <row r="139" spans="1:12">
      <c r="A139" s="1">
        <v>201201</v>
      </c>
      <c r="B139">
        <v>11.8172</v>
      </c>
      <c r="C139">
        <v>5.4077000000000002</v>
      </c>
      <c r="D139" s="11">
        <f>_xlfn.STDEV.S($B$7:B139)</f>
        <v>10.569535255632262</v>
      </c>
      <c r="E139" s="12">
        <f>_xlfn.STDEV.S($C$7:C139)</f>
        <v>4.9145558921814301</v>
      </c>
      <c r="F139" s="11">
        <f t="shared" si="5"/>
        <v>8.1319975452194129</v>
      </c>
      <c r="G139" s="12">
        <f t="shared" si="6"/>
        <v>5.1974164712923097</v>
      </c>
      <c r="H139" s="11">
        <f>SLOPE($B$7:B139,$C$7:C139)</f>
        <v>1.4121746507410569</v>
      </c>
      <c r="I139" s="16">
        <f t="shared" si="7"/>
        <v>1.2146149829351678</v>
      </c>
      <c r="J139">
        <f t="shared" si="8"/>
        <v>2012</v>
      </c>
      <c r="K139">
        <f t="shared" si="9"/>
        <v>1</v>
      </c>
      <c r="L139">
        <v>1</v>
      </c>
    </row>
    <row r="140" spans="1:12">
      <c r="A140" s="1">
        <v>201202</v>
      </c>
      <c r="B140">
        <v>2.9956999999999998</v>
      </c>
      <c r="C140">
        <v>4.1185999999999998</v>
      </c>
      <c r="D140" s="11">
        <f>_xlfn.STDEV.S($B$7:B140)</f>
        <v>10.532176574349014</v>
      </c>
      <c r="E140" s="12">
        <f>_xlfn.STDEV.S($C$7:C140)</f>
        <v>4.9066882180863605</v>
      </c>
      <c r="F140" s="11">
        <f t="shared" si="5"/>
        <v>8.0408143729162767</v>
      </c>
      <c r="G140" s="12">
        <f t="shared" si="6"/>
        <v>5.2166232523728384</v>
      </c>
      <c r="H140" s="11">
        <f>SLOPE($B$7:B140,$C$7:C140)</f>
        <v>1.4091035519820667</v>
      </c>
      <c r="I140" s="16">
        <f t="shared" si="7"/>
        <v>1.1852002070343992</v>
      </c>
      <c r="J140">
        <f t="shared" si="8"/>
        <v>2012</v>
      </c>
      <c r="K140">
        <f t="shared" si="9"/>
        <v>2</v>
      </c>
      <c r="L140">
        <v>1</v>
      </c>
    </row>
    <row r="141" spans="1:12">
      <c r="A141" s="1">
        <v>201203</v>
      </c>
      <c r="B141">
        <v>0.77959999999999996</v>
      </c>
      <c r="C141">
        <v>2.3994</v>
      </c>
      <c r="D141" s="11">
        <f>_xlfn.STDEV.S($B$7:B141)</f>
        <v>10.49285877001933</v>
      </c>
      <c r="E141" s="12">
        <f>_xlfn.STDEV.S($C$7:C141)</f>
        <v>4.8913506479145266</v>
      </c>
      <c r="F141" s="11">
        <f t="shared" si="5"/>
        <v>7.9926069893029617</v>
      </c>
      <c r="G141" s="12">
        <f t="shared" si="6"/>
        <v>5.2504291723211161</v>
      </c>
      <c r="H141" s="11">
        <f>SLOPE($B$7:B141,$C$7:C141)</f>
        <v>1.4076159139349373</v>
      </c>
      <c r="I141" s="16">
        <f t="shared" si="7"/>
        <v>1.1738298430742702</v>
      </c>
      <c r="J141">
        <f t="shared" si="8"/>
        <v>2012</v>
      </c>
      <c r="K141">
        <f t="shared" si="9"/>
        <v>3</v>
      </c>
      <c r="L141">
        <v>1</v>
      </c>
    </row>
    <row r="142" spans="1:12">
      <c r="A142" s="1">
        <v>201204</v>
      </c>
      <c r="B142">
        <v>-4.4630000000000001</v>
      </c>
      <c r="C142">
        <v>-0.68010000000000004</v>
      </c>
      <c r="D142" s="11">
        <f>_xlfn.STDEV.S($B$7:B142)</f>
        <v>10.462196504355092</v>
      </c>
      <c r="E142" s="12">
        <f>_xlfn.STDEV.S($C$7:C142)</f>
        <v>4.8741175235928811</v>
      </c>
      <c r="F142" s="11">
        <f t="shared" si="5"/>
        <v>8.0387889070271292</v>
      </c>
      <c r="G142" s="12">
        <f t="shared" si="6"/>
        <v>5.2052718394649924</v>
      </c>
      <c r="H142" s="11">
        <f>SLOPE($B$7:B142,$C$7:C142)</f>
        <v>1.4087415633783762</v>
      </c>
      <c r="I142" s="16">
        <f t="shared" si="7"/>
        <v>1.181854829398344</v>
      </c>
      <c r="J142">
        <f t="shared" si="8"/>
        <v>2012</v>
      </c>
      <c r="K142">
        <f t="shared" si="9"/>
        <v>4</v>
      </c>
      <c r="L142">
        <v>1</v>
      </c>
    </row>
    <row r="143" spans="1:12">
      <c r="A143" s="1">
        <v>201205</v>
      </c>
      <c r="B143">
        <v>-10.832800000000001</v>
      </c>
      <c r="C143">
        <v>-6.5530999999999997</v>
      </c>
      <c r="D143" s="11">
        <f>_xlfn.STDEV.S($B$7:B143)</f>
        <v>10.467373220533315</v>
      </c>
      <c r="E143" s="12">
        <f>_xlfn.STDEV.S($C$7:C143)</f>
        <v>4.8925107794434606</v>
      </c>
      <c r="F143" s="11">
        <f t="shared" si="5"/>
        <v>8.5835432116558739</v>
      </c>
      <c r="G143" s="12">
        <f t="shared" si="6"/>
        <v>5.5497402371369571</v>
      </c>
      <c r="H143" s="11">
        <f>SLOPE($B$7:B143,$C$7:C143)</f>
        <v>1.4116523365391151</v>
      </c>
      <c r="I143" s="16">
        <f t="shared" si="7"/>
        <v>1.2337899137913997</v>
      </c>
      <c r="J143">
        <f t="shared" si="8"/>
        <v>2012</v>
      </c>
      <c r="K143">
        <f t="shared" si="9"/>
        <v>5</v>
      </c>
      <c r="L143">
        <v>1</v>
      </c>
    </row>
    <row r="144" spans="1:12">
      <c r="A144" s="1">
        <v>201206</v>
      </c>
      <c r="B144">
        <v>0.73740000000000006</v>
      </c>
      <c r="C144">
        <v>3.8155999999999999</v>
      </c>
      <c r="D144" s="11">
        <f>_xlfn.STDEV.S($B$7:B144)</f>
        <v>10.429176852790174</v>
      </c>
      <c r="E144" s="12">
        <f>_xlfn.STDEV.S($C$7:C144)</f>
        <v>4.8834728953616819</v>
      </c>
      <c r="F144" s="11">
        <f t="shared" si="5"/>
        <v>8.4032887438625643</v>
      </c>
      <c r="G144" s="12">
        <f t="shared" si="6"/>
        <v>5.6379050403375572</v>
      </c>
      <c r="H144" s="11">
        <f>SLOPE($B$7:B144,$C$7:C144)</f>
        <v>1.4070297190346133</v>
      </c>
      <c r="I144" s="16">
        <f t="shared" si="7"/>
        <v>1.1815093320068666</v>
      </c>
      <c r="J144">
        <f t="shared" si="8"/>
        <v>2012</v>
      </c>
      <c r="K144">
        <f t="shared" si="9"/>
        <v>6</v>
      </c>
      <c r="L144">
        <v>1</v>
      </c>
    </row>
    <row r="145" spans="1:12">
      <c r="A145" s="1">
        <v>201207</v>
      </c>
      <c r="B145">
        <v>-4.4615</v>
      </c>
      <c r="C145">
        <v>1.0266</v>
      </c>
      <c r="D145" s="11">
        <f>_xlfn.STDEV.S($B$7:B145)</f>
        <v>10.399081178626352</v>
      </c>
      <c r="E145" s="12">
        <f>_xlfn.STDEV.S($C$7:C145)</f>
        <v>4.8660481747657309</v>
      </c>
      <c r="F145" s="11">
        <f t="shared" si="5"/>
        <v>8.0899913715914575</v>
      </c>
      <c r="G145" s="12">
        <f t="shared" si="6"/>
        <v>5.5842897081224594</v>
      </c>
      <c r="H145" s="11">
        <f>SLOPE($B$7:B145,$C$7:C145)</f>
        <v>1.4059371575642978</v>
      </c>
      <c r="I145" s="16">
        <f t="shared" si="7"/>
        <v>1.1310256115100137</v>
      </c>
      <c r="J145">
        <f t="shared" si="8"/>
        <v>2012</v>
      </c>
      <c r="K145">
        <f t="shared" si="9"/>
        <v>7</v>
      </c>
      <c r="L145">
        <v>1</v>
      </c>
    </row>
    <row r="146" spans="1:12">
      <c r="A146" s="1">
        <v>201208</v>
      </c>
      <c r="B146">
        <v>6.6078999999999999</v>
      </c>
      <c r="C146">
        <v>2.6265000000000001</v>
      </c>
      <c r="D146" s="11">
        <f>_xlfn.STDEV.S($B$7:B146)</f>
        <v>10.375574508760826</v>
      </c>
      <c r="E146" s="12">
        <f>_xlfn.STDEV.S($C$7:C146)</f>
        <v>4.8521863371062679</v>
      </c>
      <c r="F146" s="11">
        <f t="shared" si="5"/>
        <v>7.4029066579068665</v>
      </c>
      <c r="G146" s="12">
        <f t="shared" si="6"/>
        <v>5.2401944683076236</v>
      </c>
      <c r="H146" s="11">
        <f>SLOPE($B$7:B146,$C$7:C146)</f>
        <v>1.408124362944011</v>
      </c>
      <c r="I146" s="16">
        <f t="shared" si="7"/>
        <v>1.0468463360533129</v>
      </c>
      <c r="J146">
        <f t="shared" si="8"/>
        <v>2012</v>
      </c>
      <c r="K146">
        <f t="shared" si="9"/>
        <v>8</v>
      </c>
      <c r="L146">
        <v>1</v>
      </c>
    </row>
    <row r="147" spans="1:12">
      <c r="A147" s="1">
        <v>201209</v>
      </c>
      <c r="B147">
        <v>-5.1135999999999999</v>
      </c>
      <c r="C147">
        <v>2.6539000000000001</v>
      </c>
      <c r="D147" s="11">
        <f>_xlfn.STDEV.S($B$7:B147)</f>
        <v>10.348445960197694</v>
      </c>
      <c r="E147" s="12">
        <f>_xlfn.STDEV.S($C$7:C147)</f>
        <v>4.8385214153067846</v>
      </c>
      <c r="F147" s="11">
        <f t="shared" ref="F147:F186" si="10">STDEV(B136:B147)</f>
        <v>7.6266850604795806</v>
      </c>
      <c r="G147" s="12">
        <f t="shared" ref="G147:G186" si="11">STDEV(C136:C147)</f>
        <v>4.2555084542824844</v>
      </c>
      <c r="H147" s="11">
        <f>SLOPE($B$7:B147,$C$7:C147)</f>
        <v>1.4023023408149138</v>
      </c>
      <c r="I147" s="16">
        <f t="shared" ref="I147:I186" si="12">SLOPE(B136:B147,C136:C147)</f>
        <v>1.5924355528075942</v>
      </c>
      <c r="J147">
        <f t="shared" ref="J147:J186" si="13">INT(A147/100)</f>
        <v>2012</v>
      </c>
      <c r="K147">
        <f t="shared" ref="K147:K186" si="14">A147-J147*100</f>
        <v>9</v>
      </c>
      <c r="L147">
        <v>1</v>
      </c>
    </row>
    <row r="148" spans="1:12">
      <c r="A148" s="1">
        <v>201210</v>
      </c>
      <c r="B148">
        <v>2.7037</v>
      </c>
      <c r="C148">
        <v>-1.4100999999999999</v>
      </c>
      <c r="D148" s="11">
        <f>_xlfn.STDEV.S($B$7:B148)</f>
        <v>10.313744505894501</v>
      </c>
      <c r="E148" s="12">
        <f>_xlfn.STDEV.S($C$7:C148)</f>
        <v>4.823791185038127</v>
      </c>
      <c r="F148" s="11">
        <f t="shared" si="10"/>
        <v>6.0102131439225008</v>
      </c>
      <c r="G148" s="12">
        <f t="shared" si="11"/>
        <v>3.2053990418156562</v>
      </c>
      <c r="H148" s="11">
        <f>SLOPE($B$7:B148,$C$7:C148)</f>
        <v>1.3995093286442404</v>
      </c>
      <c r="I148" s="16">
        <f t="shared" si="12"/>
        <v>1.3750434426720928</v>
      </c>
      <c r="J148">
        <f t="shared" si="13"/>
        <v>2012</v>
      </c>
      <c r="K148">
        <f t="shared" si="14"/>
        <v>10</v>
      </c>
      <c r="L148">
        <v>1</v>
      </c>
    </row>
    <row r="149" spans="1:12">
      <c r="A149" s="1">
        <v>201211</v>
      </c>
      <c r="B149">
        <v>4.9127999999999998</v>
      </c>
      <c r="C149">
        <v>0.61929999999999996</v>
      </c>
      <c r="D149" s="11">
        <f>_xlfn.STDEV.S($B$7:B149)</f>
        <v>10.284712810234195</v>
      </c>
      <c r="E149" s="12">
        <f>_xlfn.STDEV.S($C$7:C149)</f>
        <v>4.8068073012500809</v>
      </c>
      <c r="F149" s="11">
        <f t="shared" si="10"/>
        <v>6.1684201574461417</v>
      </c>
      <c r="G149" s="12">
        <f t="shared" si="11"/>
        <v>3.1646545069100447</v>
      </c>
      <c r="H149" s="11">
        <f>SLOPE($B$7:B149,$C$7:C149)</f>
        <v>1.3997829580862391</v>
      </c>
      <c r="I149" s="16">
        <f t="shared" si="12"/>
        <v>1.3551856502329076</v>
      </c>
      <c r="J149">
        <f t="shared" si="13"/>
        <v>2012</v>
      </c>
      <c r="K149">
        <f t="shared" si="14"/>
        <v>11</v>
      </c>
      <c r="L149">
        <v>1</v>
      </c>
    </row>
    <row r="150" spans="1:12">
      <c r="A150" s="1">
        <v>201212</v>
      </c>
      <c r="B150">
        <v>4.8185000000000002</v>
      </c>
      <c r="C150">
        <v>1.2531000000000001</v>
      </c>
      <c r="D150" s="11">
        <f>_xlfn.STDEV.S($B$7:B150)</f>
        <v>10.255613366695691</v>
      </c>
      <c r="E150" s="12">
        <f>_xlfn.STDEV.S($C$7:C150)</f>
        <v>4.7904820154403884</v>
      </c>
      <c r="F150" s="11">
        <f t="shared" si="10"/>
        <v>6.1955323946825267</v>
      </c>
      <c r="G150" s="12">
        <f t="shared" si="11"/>
        <v>3.1538651777932687</v>
      </c>
      <c r="H150" s="11">
        <f>SLOPE($B$7:B150,$C$7:C150)</f>
        <v>1.4006332820624399</v>
      </c>
      <c r="I150" s="16">
        <f t="shared" si="12"/>
        <v>1.3348406431223616</v>
      </c>
      <c r="J150">
        <f t="shared" si="13"/>
        <v>2012</v>
      </c>
      <c r="K150">
        <f t="shared" si="14"/>
        <v>12</v>
      </c>
      <c r="L150">
        <v>1</v>
      </c>
    </row>
    <row r="151" spans="1:12">
      <c r="A151">
        <v>201301</v>
      </c>
      <c r="B151">
        <v>7.7694999999999999</v>
      </c>
      <c r="C151">
        <v>5.4093</v>
      </c>
      <c r="D151" s="11">
        <f>_xlfn.STDEV.S($B$7:B151)</f>
        <v>10.238606991157873</v>
      </c>
      <c r="E151" s="12">
        <f>_xlfn.STDEV.S($C$7:C151)</f>
        <v>4.7917729993273355</v>
      </c>
      <c r="F151" s="11">
        <f t="shared" si="10"/>
        <v>5.6300265333623107</v>
      </c>
      <c r="G151" s="12">
        <f t="shared" si="11"/>
        <v>3.154055890581061</v>
      </c>
      <c r="H151" s="11">
        <f>SLOPE($B$7:B151,$C$7:C151)</f>
        <v>1.4013103914945686</v>
      </c>
      <c r="I151" s="16">
        <f t="shared" si="12"/>
        <v>1.1818493529505565</v>
      </c>
      <c r="J151">
        <f t="shared" si="13"/>
        <v>2013</v>
      </c>
      <c r="K151">
        <f t="shared" si="14"/>
        <v>1</v>
      </c>
      <c r="L151">
        <v>1</v>
      </c>
    </row>
    <row r="152" spans="1:12">
      <c r="A152">
        <v>201302</v>
      </c>
      <c r="B152">
        <v>4.0750000000000002</v>
      </c>
      <c r="C152">
        <v>0.83309999999999995</v>
      </c>
      <c r="D152" s="11">
        <f>_xlfn.STDEV.S($B$7:B152)</f>
        <v>10.207822734074355</v>
      </c>
      <c r="E152" s="12">
        <f>_xlfn.STDEV.S($C$7:C152)</f>
        <v>4.7753243739917473</v>
      </c>
      <c r="F152" s="11">
        <f t="shared" si="10"/>
        <v>5.6812491895322292</v>
      </c>
      <c r="G152" s="12">
        <f t="shared" si="11"/>
        <v>3.0245499597485828</v>
      </c>
      <c r="H152" s="11">
        <f>SLOPE($B$7:B152,$C$7:C152)</f>
        <v>1.4016710369146768</v>
      </c>
      <c r="I152" s="16">
        <f t="shared" si="12"/>
        <v>1.2031917215028978</v>
      </c>
      <c r="J152">
        <f t="shared" si="13"/>
        <v>2013</v>
      </c>
      <c r="K152">
        <f t="shared" si="14"/>
        <v>2</v>
      </c>
      <c r="L152">
        <v>1</v>
      </c>
    </row>
    <row r="153" spans="1:12">
      <c r="A153">
        <v>201303</v>
      </c>
      <c r="B153">
        <v>3.0556000000000001</v>
      </c>
      <c r="C153">
        <v>3.5274000000000001</v>
      </c>
      <c r="D153" s="11">
        <f>_xlfn.STDEV.S($B$7:B153)</f>
        <v>10.175153242289394</v>
      </c>
      <c r="E153" s="12">
        <f>_xlfn.STDEV.S($C$7:C153)</f>
        <v>4.765679434018347</v>
      </c>
      <c r="F153" s="11">
        <f t="shared" si="10"/>
        <v>5.7246043300283018</v>
      </c>
      <c r="G153" s="12">
        <f t="shared" si="11"/>
        <v>3.0888589751081321</v>
      </c>
      <c r="H153" s="11">
        <f>SLOPE($B$7:B153,$C$7:C153)</f>
        <v>1.4001492492239951</v>
      </c>
      <c r="I153" s="16">
        <f t="shared" si="12"/>
        <v>1.2080277013597611</v>
      </c>
      <c r="J153">
        <f t="shared" si="13"/>
        <v>2013</v>
      </c>
      <c r="K153">
        <f t="shared" si="14"/>
        <v>3</v>
      </c>
      <c r="L153">
        <v>1</v>
      </c>
    </row>
    <row r="154" spans="1:12">
      <c r="A154">
        <v>201304</v>
      </c>
      <c r="B154">
        <v>2.8466999999999998</v>
      </c>
      <c r="C154">
        <v>1.4944999999999999</v>
      </c>
      <c r="D154" s="11">
        <f>_xlfn.STDEV.S($B$7:B154)</f>
        <v>10.142441695818677</v>
      </c>
      <c r="E154" s="12">
        <f>_xlfn.STDEV.S($C$7:C154)</f>
        <v>4.7501783041123016</v>
      </c>
      <c r="F154" s="11">
        <f t="shared" si="10"/>
        <v>5.4959818444519497</v>
      </c>
      <c r="G154" s="12">
        <f t="shared" si="11"/>
        <v>3.038731777066634</v>
      </c>
      <c r="H154" s="11">
        <f>SLOPE($B$7:B154,$C$7:C154)</f>
        <v>1.4004536488243131</v>
      </c>
      <c r="I154" s="16">
        <f t="shared" si="12"/>
        <v>1.1509808526215899</v>
      </c>
      <c r="J154">
        <f t="shared" si="13"/>
        <v>2013</v>
      </c>
      <c r="K154">
        <f t="shared" si="14"/>
        <v>4</v>
      </c>
      <c r="L154">
        <v>1</v>
      </c>
    </row>
    <row r="155" spans="1:12">
      <c r="A155">
        <v>201305</v>
      </c>
      <c r="B155">
        <v>-0.82850000000000001</v>
      </c>
      <c r="C155">
        <v>1.9066000000000001</v>
      </c>
      <c r="D155" s="11">
        <f>_xlfn.STDEV.S($B$7:B155)</f>
        <v>10.108652266104416</v>
      </c>
      <c r="E155" s="12">
        <f>_xlfn.STDEV.S($C$7:C155)</f>
        <v>4.7355377036397588</v>
      </c>
      <c r="F155" s="11">
        <f t="shared" si="10"/>
        <v>4.0307462301343682</v>
      </c>
      <c r="G155" s="12">
        <f t="shared" si="11"/>
        <v>1.7769787866437283</v>
      </c>
      <c r="H155" s="11">
        <f>SLOPE($B$7:B155,$C$7:C155)</f>
        <v>1.3990654825596454</v>
      </c>
      <c r="I155" s="16">
        <f t="shared" si="12"/>
        <v>0.35891686393908201</v>
      </c>
      <c r="J155">
        <f t="shared" si="13"/>
        <v>2013</v>
      </c>
      <c r="K155">
        <f t="shared" si="14"/>
        <v>5</v>
      </c>
      <c r="L155">
        <v>1</v>
      </c>
    </row>
    <row r="156" spans="1:12">
      <c r="A156">
        <v>201306</v>
      </c>
      <c r="B156">
        <v>-2.9518</v>
      </c>
      <c r="C156">
        <v>-1.5039</v>
      </c>
      <c r="D156" s="11">
        <f>_xlfn.STDEV.S($B$7:B156)</f>
        <v>10.078458679960715</v>
      </c>
      <c r="E156" s="12">
        <f>_xlfn.STDEV.S($C$7:C156)</f>
        <v>4.7224366745548609</v>
      </c>
      <c r="F156" s="11">
        <f t="shared" si="10"/>
        <v>4.2898250054281899</v>
      </c>
      <c r="G156" s="12">
        <f t="shared" si="11"/>
        <v>1.9339198974942691</v>
      </c>
      <c r="H156" s="11">
        <f>SLOPE($B$7:B156,$C$7:C156)</f>
        <v>1.3994167059838292</v>
      </c>
      <c r="I156" s="16">
        <f t="shared" si="12"/>
        <v>0.772567752450803</v>
      </c>
      <c r="J156">
        <f t="shared" si="13"/>
        <v>2013</v>
      </c>
      <c r="K156">
        <f t="shared" si="14"/>
        <v>6</v>
      </c>
      <c r="L156">
        <v>1</v>
      </c>
    </row>
    <row r="157" spans="1:12">
      <c r="A157">
        <v>201307</v>
      </c>
      <c r="B157">
        <v>13.2281</v>
      </c>
      <c r="C157">
        <v>5.2680999999999996</v>
      </c>
      <c r="D157" s="11">
        <f>_xlfn.STDEV.S($B$7:B157)</f>
        <v>10.098839024188788</v>
      </c>
      <c r="E157" s="12">
        <f>_xlfn.STDEV.S($C$7:C157)</f>
        <v>4.7227693320767417</v>
      </c>
      <c r="F157" s="11">
        <f t="shared" si="10"/>
        <v>4.8835422794707934</v>
      </c>
      <c r="G157" s="12">
        <f t="shared" si="11"/>
        <v>2.2013912265711069</v>
      </c>
      <c r="H157" s="11">
        <f>SLOPE($B$7:B157,$C$7:C157)</f>
        <v>1.4081161402689661</v>
      </c>
      <c r="I157" s="16">
        <f t="shared" si="12"/>
        <v>1.2069217780960917</v>
      </c>
      <c r="J157">
        <f t="shared" si="13"/>
        <v>2013</v>
      </c>
      <c r="K157">
        <f t="shared" si="14"/>
        <v>7</v>
      </c>
      <c r="L157">
        <v>1</v>
      </c>
    </row>
    <row r="158" spans="1:12">
      <c r="A158">
        <v>201308</v>
      </c>
      <c r="B158">
        <v>-2.5013000000000001</v>
      </c>
      <c r="C158">
        <v>-2.5714000000000001</v>
      </c>
      <c r="D158" s="11">
        <f>_xlfn.STDEV.S($B$7:B158)</f>
        <v>10.068273754696632</v>
      </c>
      <c r="E158" s="12">
        <f>_xlfn.STDEV.S($C$7:C158)</f>
        <v>4.7137437652849181</v>
      </c>
      <c r="F158" s="11">
        <f t="shared" si="10"/>
        <v>5.0493069523465444</v>
      </c>
      <c r="G158" s="12">
        <f t="shared" si="11"/>
        <v>2.5301023114269268</v>
      </c>
      <c r="H158" s="11">
        <f>SLOPE($B$7:B158,$C$7:C158)</f>
        <v>1.4068863827456721</v>
      </c>
      <c r="I158" s="16">
        <f t="shared" si="12"/>
        <v>1.1999636657593384</v>
      </c>
      <c r="J158">
        <f t="shared" si="13"/>
        <v>2013</v>
      </c>
      <c r="K158">
        <f t="shared" si="14"/>
        <v>8</v>
      </c>
      <c r="L158">
        <v>1</v>
      </c>
    </row>
    <row r="159" spans="1:12">
      <c r="A159">
        <v>201309</v>
      </c>
      <c r="B159">
        <v>5.4711999999999996</v>
      </c>
      <c r="C159">
        <v>3.7477</v>
      </c>
      <c r="D159" s="11">
        <f>_xlfn.STDEV.S($B$7:B159)</f>
        <v>10.043230297319418</v>
      </c>
      <c r="E159" s="12">
        <f>_xlfn.STDEV.S($C$7:C159)</f>
        <v>4.7055814616974549</v>
      </c>
      <c r="F159" s="11">
        <f t="shared" si="10"/>
        <v>4.4560575062509189</v>
      </c>
      <c r="G159" s="12">
        <f t="shared" si="11"/>
        <v>2.5960000561907592</v>
      </c>
      <c r="H159" s="11">
        <f>SLOPE($B$7:B159,$C$7:C159)</f>
        <v>1.4072868610512201</v>
      </c>
      <c r="I159" s="16">
        <f t="shared" si="12"/>
        <v>1.339111372446872</v>
      </c>
      <c r="J159">
        <f t="shared" si="13"/>
        <v>2013</v>
      </c>
      <c r="K159">
        <f t="shared" si="14"/>
        <v>9</v>
      </c>
      <c r="L159">
        <v>1</v>
      </c>
    </row>
    <row r="160" spans="1:12">
      <c r="A160">
        <v>201310</v>
      </c>
      <c r="B160">
        <v>5.1997999999999998</v>
      </c>
      <c r="C160">
        <v>3.9851000000000001</v>
      </c>
      <c r="D160" s="11">
        <f>_xlfn.STDEV.S($B$7:B160)</f>
        <v>10.017498141305015</v>
      </c>
      <c r="E160" s="12">
        <f>_xlfn.STDEV.S($C$7:C160)</f>
        <v>4.6985171944223829</v>
      </c>
      <c r="F160" s="11">
        <f t="shared" si="10"/>
        <v>4.4711961816891366</v>
      </c>
      <c r="G160" s="12">
        <f t="shared" si="11"/>
        <v>2.5026688708650551</v>
      </c>
      <c r="H160" s="11">
        <f>SLOPE($B$7:B160,$C$7:C160)</f>
        <v>1.4070899104668388</v>
      </c>
      <c r="I160" s="16">
        <f t="shared" si="12"/>
        <v>1.4465957973021573</v>
      </c>
      <c r="J160">
        <f t="shared" si="13"/>
        <v>2013</v>
      </c>
      <c r="K160">
        <f t="shared" si="14"/>
        <v>10</v>
      </c>
      <c r="L160">
        <v>1</v>
      </c>
    </row>
    <row r="161" spans="1:12">
      <c r="A161">
        <v>201311</v>
      </c>
      <c r="B161">
        <v>2.1741999999999999</v>
      </c>
      <c r="C161">
        <v>2.4946999999999999</v>
      </c>
      <c r="D161" s="11">
        <f>_xlfn.STDEV.S($B$7:B161)</f>
        <v>9.985787104986688</v>
      </c>
      <c r="E161" s="12">
        <f>_xlfn.STDEV.S($C$7:C161)</f>
        <v>4.6858808859209056</v>
      </c>
      <c r="F161" s="11">
        <f t="shared" si="10"/>
        <v>4.4767808128568953</v>
      </c>
      <c r="G161" s="12">
        <f t="shared" si="11"/>
        <v>2.4670904635579922</v>
      </c>
      <c r="H161" s="11">
        <f>SLOPE($B$7:B161,$C$7:C161)</f>
        <v>1.4064454974642764</v>
      </c>
      <c r="I161" s="16">
        <f t="shared" si="12"/>
        <v>1.5070195601484468</v>
      </c>
      <c r="J161">
        <f t="shared" si="13"/>
        <v>2013</v>
      </c>
      <c r="K161">
        <f t="shared" si="14"/>
        <v>11</v>
      </c>
      <c r="L161">
        <v>1</v>
      </c>
    </row>
    <row r="162" spans="1:12">
      <c r="A162">
        <v>201312</v>
      </c>
      <c r="B162">
        <v>2.1162999999999998</v>
      </c>
      <c r="C162">
        <v>2.6126</v>
      </c>
      <c r="D162" s="11">
        <f>_xlfn.STDEV.S($B$7:B162)</f>
        <v>9.9543155187232042</v>
      </c>
      <c r="E162" s="12">
        <f>_xlfn.STDEV.S($C$7:C162)</f>
        <v>4.6736647003587368</v>
      </c>
      <c r="F162" s="11">
        <f t="shared" si="10"/>
        <v>4.4740230507662648</v>
      </c>
      <c r="G162" s="12">
        <f t="shared" si="11"/>
        <v>2.4531501157911357</v>
      </c>
      <c r="H162" s="11">
        <f>SLOPE($B$7:B162,$C$7:C162)</f>
        <v>1.405636873539158</v>
      </c>
      <c r="I162" s="16">
        <f t="shared" si="12"/>
        <v>1.5365548470760673</v>
      </c>
      <c r="J162">
        <f t="shared" si="13"/>
        <v>2013</v>
      </c>
      <c r="K162">
        <f t="shared" si="14"/>
        <v>12</v>
      </c>
      <c r="L162">
        <v>1</v>
      </c>
    </row>
    <row r="163" spans="1:12">
      <c r="A163">
        <v>201401</v>
      </c>
      <c r="B163">
        <v>-2.7555999999999998</v>
      </c>
      <c r="C163">
        <v>-2.9956999999999998</v>
      </c>
      <c r="D163" s="11">
        <f>_xlfn.STDEV.S($B$7:B163)</f>
        <v>9.9258813787514342</v>
      </c>
      <c r="E163" s="12">
        <f>_xlfn.STDEV.S($C$7:C163)</f>
        <v>4.6673019891849137</v>
      </c>
      <c r="F163" s="11">
        <f t="shared" si="10"/>
        <v>4.5501670069500042</v>
      </c>
      <c r="G163" s="12">
        <f t="shared" si="11"/>
        <v>2.6651297110965717</v>
      </c>
      <c r="H163" s="11">
        <f>SLOPE($B$7:B163,$C$7:C163)</f>
        <v>1.4038824078538907</v>
      </c>
      <c r="I163" s="16">
        <f t="shared" si="12"/>
        <v>1.4361128547885851</v>
      </c>
      <c r="J163">
        <f t="shared" si="13"/>
        <v>2014</v>
      </c>
      <c r="K163">
        <f t="shared" si="14"/>
        <v>1</v>
      </c>
      <c r="L163">
        <v>1</v>
      </c>
    </row>
    <row r="164" spans="1:12">
      <c r="A164">
        <v>201402</v>
      </c>
      <c r="B164">
        <v>6.0377000000000001</v>
      </c>
      <c r="C164">
        <v>4.6173000000000002</v>
      </c>
      <c r="D164" s="11">
        <f>_xlfn.STDEV.S($B$7:B164)</f>
        <v>9.9038955305707166</v>
      </c>
      <c r="E164" s="12">
        <f>_xlfn.STDEV.S($C$7:C164)</f>
        <v>4.6637160259728372</v>
      </c>
      <c r="F164" s="11">
        <f t="shared" si="10"/>
        <v>4.648974351076772</v>
      </c>
      <c r="G164" s="12">
        <f t="shared" si="11"/>
        <v>2.7913459314079789</v>
      </c>
      <c r="H164" s="11">
        <f>SLOPE($B$7:B164,$C$7:C164)</f>
        <v>1.4036159860539912</v>
      </c>
      <c r="I164" s="16">
        <f t="shared" si="12"/>
        <v>1.4445579299039086</v>
      </c>
      <c r="J164">
        <f t="shared" si="13"/>
        <v>2014</v>
      </c>
      <c r="K164">
        <f t="shared" si="14"/>
        <v>2</v>
      </c>
      <c r="L164">
        <v>1</v>
      </c>
    </row>
    <row r="165" spans="1:12">
      <c r="A165">
        <v>201403</v>
      </c>
      <c r="B165">
        <v>4.8932000000000002</v>
      </c>
      <c r="C165">
        <v>0.44690000000000002</v>
      </c>
      <c r="D165" s="11">
        <f>_xlfn.STDEV.S($B$7:B165)</f>
        <v>9.8784530661361174</v>
      </c>
      <c r="E165" s="12">
        <f>_xlfn.STDEV.S($C$7:C165)</f>
        <v>4.6489433481627742</v>
      </c>
      <c r="F165" s="11">
        <f t="shared" si="10"/>
        <v>4.6956976347471198</v>
      </c>
      <c r="G165" s="12">
        <f t="shared" si="11"/>
        <v>2.7678117482156561</v>
      </c>
      <c r="H165" s="11">
        <f>SLOPE($B$7:B165,$C$7:C165)</f>
        <v>1.4034625193656776</v>
      </c>
      <c r="I165" s="16">
        <f t="shared" si="12"/>
        <v>1.426550669695785</v>
      </c>
      <c r="J165">
        <f t="shared" si="13"/>
        <v>2014</v>
      </c>
      <c r="K165">
        <f t="shared" si="14"/>
        <v>3</v>
      </c>
      <c r="L165">
        <v>1</v>
      </c>
    </row>
    <row r="166" spans="1:12">
      <c r="A166">
        <v>201404</v>
      </c>
      <c r="B166">
        <v>-2.9897999999999998</v>
      </c>
      <c r="C166">
        <v>0.16600000000000001</v>
      </c>
      <c r="D166" s="11">
        <f>_xlfn.STDEV.S($B$7:B166)</f>
        <v>9.8514242852398297</v>
      </c>
      <c r="E166" s="12">
        <f>_xlfn.STDEV.S($C$7:C166)</f>
        <v>4.6344076182070575</v>
      </c>
      <c r="F166" s="11">
        <f t="shared" si="10"/>
        <v>4.977900908553603</v>
      </c>
      <c r="G166" s="12">
        <f t="shared" si="11"/>
        <v>2.7998981942531085</v>
      </c>
      <c r="H166" s="11">
        <f>SLOPE($B$7:B166,$C$7:C166)</f>
        <v>1.4038131556694633</v>
      </c>
      <c r="I166" s="16">
        <f t="shared" si="12"/>
        <v>1.4837318878793677</v>
      </c>
      <c r="J166">
        <f t="shared" si="13"/>
        <v>2014</v>
      </c>
      <c r="K166">
        <f t="shared" si="14"/>
        <v>4</v>
      </c>
      <c r="L166">
        <v>1</v>
      </c>
    </row>
    <row r="167" spans="1:12">
      <c r="A167">
        <v>201405</v>
      </c>
      <c r="B167">
        <v>3.3662999999999998</v>
      </c>
      <c r="C167">
        <v>2.0217999999999998</v>
      </c>
      <c r="D167" s="11">
        <f>_xlfn.STDEV.S($B$7:B167)</f>
        <v>9.8230525584689641</v>
      </c>
      <c r="E167" s="12">
        <f>_xlfn.STDEV.S($C$7:C167)</f>
        <v>4.6213362439264865</v>
      </c>
      <c r="F167" s="11">
        <f t="shared" si="10"/>
        <v>4.88794160273447</v>
      </c>
      <c r="G167" s="12">
        <f t="shared" si="11"/>
        <v>2.8015618020863098</v>
      </c>
      <c r="H167" s="11">
        <f>SLOPE($B$7:B167,$C$7:C167)</f>
        <v>1.4041275541870293</v>
      </c>
      <c r="I167" s="16">
        <f t="shared" si="12"/>
        <v>1.5020338361101719</v>
      </c>
      <c r="J167">
        <f t="shared" si="13"/>
        <v>2014</v>
      </c>
      <c r="K167">
        <f t="shared" si="14"/>
        <v>5</v>
      </c>
      <c r="L167">
        <v>1</v>
      </c>
    </row>
    <row r="168" spans="1:12">
      <c r="A168">
        <v>201406</v>
      </c>
      <c r="B168">
        <v>1.7241</v>
      </c>
      <c r="C168">
        <v>2.7940999999999998</v>
      </c>
      <c r="D168" s="11">
        <f>_xlfn.STDEV.S($B$7:B168)</f>
        <v>9.7929018309442775</v>
      </c>
      <c r="E168" s="12">
        <f>_xlfn.STDEV.S($C$7:C168)</f>
        <v>4.6102738700602277</v>
      </c>
      <c r="F168" s="11">
        <f t="shared" si="10"/>
        <v>4.5812424350592797</v>
      </c>
      <c r="G168" s="12">
        <f t="shared" si="11"/>
        <v>2.649887639241721</v>
      </c>
      <c r="H168" s="11">
        <f>SLOPE($B$7:B168,$C$7:C168)</f>
        <v>1.4028413275735858</v>
      </c>
      <c r="I168" s="16">
        <f t="shared" si="12"/>
        <v>1.4247665801566594</v>
      </c>
      <c r="J168">
        <f t="shared" si="13"/>
        <v>2014</v>
      </c>
      <c r="K168">
        <f t="shared" si="14"/>
        <v>6</v>
      </c>
      <c r="L168">
        <v>1</v>
      </c>
    </row>
    <row r="169" spans="1:12">
      <c r="A169">
        <v>201407</v>
      </c>
      <c r="B169">
        <v>-2.5947</v>
      </c>
      <c r="C169">
        <v>-2.0524</v>
      </c>
      <c r="D169" s="11">
        <f>_xlfn.STDEV.S($B$7:B169)</f>
        <v>9.7658364903376871</v>
      </c>
      <c r="E169" s="12">
        <f>_xlfn.STDEV.S($C$7:C169)</f>
        <v>4.6006592630948697</v>
      </c>
      <c r="F169" s="11">
        <f t="shared" si="10"/>
        <v>3.5238720592552735</v>
      </c>
      <c r="G169" s="12">
        <f t="shared" si="11"/>
        <v>2.6421904463480161</v>
      </c>
      <c r="H169" s="11">
        <f>SLOPE($B$7:B169,$C$7:C169)</f>
        <v>1.402456434241238</v>
      </c>
      <c r="I169" s="16">
        <f t="shared" si="12"/>
        <v>1.142795547623632</v>
      </c>
      <c r="J169">
        <f t="shared" si="13"/>
        <v>2014</v>
      </c>
      <c r="K169">
        <f t="shared" si="14"/>
        <v>7</v>
      </c>
      <c r="L169">
        <v>1</v>
      </c>
    </row>
    <row r="170" spans="1:12">
      <c r="A170">
        <v>201408</v>
      </c>
      <c r="B170">
        <v>4.173</v>
      </c>
      <c r="C170">
        <v>4.0171000000000001</v>
      </c>
      <c r="D170" s="11">
        <f>_xlfn.STDEV.S($B$7:B170)</f>
        <v>9.7398746032375847</v>
      </c>
      <c r="E170" s="12">
        <f>_xlfn.STDEV.S($C$7:C170)</f>
        <v>4.5944268411129068</v>
      </c>
      <c r="F170" s="11">
        <f t="shared" si="10"/>
        <v>3.3253119715458368</v>
      </c>
      <c r="G170" s="12">
        <f t="shared" si="11"/>
        <v>2.4483092219040898</v>
      </c>
      <c r="H170" s="11">
        <f>SLOPE($B$7:B170,$C$7:C170)</f>
        <v>1.4012160270173797</v>
      </c>
      <c r="I170" s="16">
        <f t="shared" si="12"/>
        <v>1.1355779754803581</v>
      </c>
      <c r="J170">
        <f t="shared" si="13"/>
        <v>2014</v>
      </c>
      <c r="K170">
        <f t="shared" si="14"/>
        <v>8</v>
      </c>
      <c r="L170">
        <v>1</v>
      </c>
    </row>
    <row r="171" spans="1:12">
      <c r="A171">
        <v>201409</v>
      </c>
      <c r="B171">
        <v>-1.0169999999999999</v>
      </c>
      <c r="C171">
        <v>-2.5129000000000001</v>
      </c>
      <c r="D171" s="11">
        <f>_xlfn.STDEV.S($B$7:B171)</f>
        <v>9.7109528116209756</v>
      </c>
      <c r="E171" s="12">
        <f>_xlfn.STDEV.S($C$7:C171)</f>
        <v>4.5867586287272397</v>
      </c>
      <c r="F171" s="11">
        <f t="shared" si="10"/>
        <v>3.2783657079982378</v>
      </c>
      <c r="G171" s="12">
        <f t="shared" si="11"/>
        <v>2.6585025595419145</v>
      </c>
      <c r="H171" s="11">
        <f>SLOPE($B$7:B171,$C$7:C171)</f>
        <v>1.3987794773241042</v>
      </c>
      <c r="I171" s="16">
        <f t="shared" si="12"/>
        <v>1.0206455620958901</v>
      </c>
      <c r="J171">
        <f t="shared" si="13"/>
        <v>2014</v>
      </c>
      <c r="K171">
        <f t="shared" si="14"/>
        <v>9</v>
      </c>
      <c r="L171">
        <v>1</v>
      </c>
    </row>
    <row r="172" spans="1:12">
      <c r="A172">
        <v>201410</v>
      </c>
      <c r="B172">
        <v>4.8437999999999999</v>
      </c>
      <c r="C172">
        <v>2.1175999999999999</v>
      </c>
      <c r="D172" s="11">
        <f>_xlfn.STDEV.S($B$7:B172)</f>
        <v>9.6871020938233112</v>
      </c>
      <c r="E172" s="12">
        <f>_xlfn.STDEV.S($C$7:C172)</f>
        <v>4.5744154226038507</v>
      </c>
      <c r="F172" s="11">
        <f t="shared" si="10"/>
        <v>3.2451994513458109</v>
      </c>
      <c r="G172" s="12">
        <f t="shared" si="11"/>
        <v>2.5389760241357862</v>
      </c>
      <c r="H172" s="11">
        <f>SLOPE($B$7:B172,$C$7:C172)</f>
        <v>1.3997090744791809</v>
      </c>
      <c r="I172" s="16">
        <f t="shared" si="12"/>
        <v>1.0217864194739508</v>
      </c>
      <c r="J172">
        <f t="shared" si="13"/>
        <v>2014</v>
      </c>
      <c r="K172">
        <f t="shared" si="14"/>
        <v>10</v>
      </c>
      <c r="L172">
        <v>1</v>
      </c>
    </row>
    <row r="173" spans="1:12">
      <c r="A173">
        <v>201411</v>
      </c>
      <c r="B173">
        <v>9.5852000000000004</v>
      </c>
      <c r="C173">
        <v>2.1150000000000002</v>
      </c>
      <c r="D173" s="11">
        <f>_xlfn.STDEV.S($B$7:B173)</f>
        <v>9.6827748186797038</v>
      </c>
      <c r="E173" s="12">
        <f>_xlfn.STDEV.S($C$7:C173)</f>
        <v>4.5621640692675669</v>
      </c>
      <c r="F173" s="11">
        <f t="shared" si="10"/>
        <v>3.9743311215679595</v>
      </c>
      <c r="G173" s="12">
        <f t="shared" si="11"/>
        <v>2.5229270694728352</v>
      </c>
      <c r="H173" s="11">
        <f>SLOPE($B$7:B173,$C$7:C173)</f>
        <v>1.4027210813583741</v>
      </c>
      <c r="I173" s="16">
        <f t="shared" si="12"/>
        <v>1.1381958238485164</v>
      </c>
      <c r="J173">
        <f t="shared" si="13"/>
        <v>2014</v>
      </c>
      <c r="K173">
        <f t="shared" si="14"/>
        <v>11</v>
      </c>
      <c r="L173">
        <v>1</v>
      </c>
    </row>
    <row r="174" spans="1:12">
      <c r="A174">
        <v>201412</v>
      </c>
      <c r="B174">
        <v>-1.7548999999999999</v>
      </c>
      <c r="C174">
        <v>-0.36159999999999998</v>
      </c>
      <c r="D174" s="11">
        <f>_xlfn.STDEV.S($B$7:B174)</f>
        <v>9.6555563858982882</v>
      </c>
      <c r="E174" s="12">
        <f>_xlfn.STDEV.S($C$7:C174)</f>
        <v>4.5490751023134672</v>
      </c>
      <c r="F174" s="11">
        <f t="shared" si="10"/>
        <v>4.1425472477966103</v>
      </c>
      <c r="G174" s="12">
        <f t="shared" si="11"/>
        <v>2.5081865503816005</v>
      </c>
      <c r="H174" s="11">
        <f>SLOPE($B$7:B174,$C$7:C174)</f>
        <v>1.4030200607551038</v>
      </c>
      <c r="I174" s="16">
        <f t="shared" si="12"/>
        <v>1.2273156864012573</v>
      </c>
      <c r="J174">
        <f t="shared" si="13"/>
        <v>2014</v>
      </c>
      <c r="K174">
        <f t="shared" si="14"/>
        <v>12</v>
      </c>
      <c r="L174">
        <v>1</v>
      </c>
    </row>
    <row r="175" spans="1:12">
      <c r="A175">
        <v>201501</v>
      </c>
      <c r="B175">
        <v>0.6079</v>
      </c>
      <c r="C175">
        <v>-2.7151999999999998</v>
      </c>
      <c r="D175" s="11">
        <f>_xlfn.STDEV.S($B$7:B175)</f>
        <v>9.6267774739635783</v>
      </c>
      <c r="E175" s="12">
        <f>_xlfn.STDEV.S($C$7:C175)</f>
        <v>4.5426060694671877</v>
      </c>
      <c r="F175" s="11">
        <f t="shared" si="10"/>
        <v>3.9012944449324256</v>
      </c>
      <c r="G175" s="12">
        <f t="shared" si="11"/>
        <v>2.4699574204862622</v>
      </c>
      <c r="H175" s="11">
        <f>SLOPE($B$7:B175,$C$7:C175)</f>
        <v>1.3986906567656405</v>
      </c>
      <c r="I175" s="16">
        <f t="shared" si="12"/>
        <v>1.0653077060154443</v>
      </c>
      <c r="J175">
        <f t="shared" si="13"/>
        <v>2015</v>
      </c>
      <c r="K175">
        <f t="shared" si="14"/>
        <v>1</v>
      </c>
      <c r="L175">
        <v>1</v>
      </c>
    </row>
    <row r="176" spans="1:12">
      <c r="A176">
        <v>201502</v>
      </c>
      <c r="B176">
        <v>10.009399999999999</v>
      </c>
      <c r="C176">
        <v>5.5948000000000002</v>
      </c>
      <c r="D176" s="11">
        <f>_xlfn.STDEV.S($B$7:B176)</f>
        <v>9.6250180289689542</v>
      </c>
      <c r="E176" s="12">
        <f>_xlfn.STDEV.S($C$7:C176)</f>
        <v>4.5455559396266434</v>
      </c>
      <c r="F176" s="11">
        <f t="shared" si="10"/>
        <v>4.3905998928409717</v>
      </c>
      <c r="G176" s="12">
        <f t="shared" si="11"/>
        <v>2.615941047199696</v>
      </c>
      <c r="H176" s="11">
        <f>SLOPE($B$7:B176,$C$7:C176)</f>
        <v>1.4020065376594648</v>
      </c>
      <c r="I176" s="16">
        <f t="shared" si="12"/>
        <v>1.2431033311800277</v>
      </c>
      <c r="J176">
        <f t="shared" si="13"/>
        <v>2015</v>
      </c>
      <c r="K176">
        <f t="shared" si="14"/>
        <v>2</v>
      </c>
      <c r="L176">
        <v>1</v>
      </c>
    </row>
    <row r="177" spans="1:12">
      <c r="A177">
        <v>201503</v>
      </c>
      <c r="B177">
        <v>-2.7465999999999999</v>
      </c>
      <c r="C177">
        <v>-1.0439000000000001</v>
      </c>
      <c r="D177" s="11">
        <f>_xlfn.STDEV.S($B$7:B177)</f>
        <v>9.6003116512732039</v>
      </c>
      <c r="E177" s="12">
        <f>_xlfn.STDEV.S($C$7:C177)</f>
        <v>4.5338952936006995</v>
      </c>
      <c r="F177" s="11">
        <f t="shared" si="10"/>
        <v>4.5732862335043718</v>
      </c>
      <c r="G177" s="12">
        <f t="shared" si="11"/>
        <v>2.6776751997117789</v>
      </c>
      <c r="H177" s="11">
        <f>SLOPE($B$7:B177,$C$7:C177)</f>
        <v>1.4025484892343805</v>
      </c>
      <c r="I177" s="16">
        <f t="shared" si="12"/>
        <v>1.3255153830706505</v>
      </c>
      <c r="J177">
        <f t="shared" si="13"/>
        <v>2015</v>
      </c>
      <c r="K177">
        <f t="shared" si="14"/>
        <v>3</v>
      </c>
      <c r="L177">
        <v>1</v>
      </c>
    </row>
    <row r="178" spans="1:12">
      <c r="A178">
        <v>201504</v>
      </c>
      <c r="B178">
        <v>-4.6078999999999999</v>
      </c>
      <c r="C178">
        <v>0.87219999999999998</v>
      </c>
      <c r="D178" s="11">
        <f>_xlfn.STDEV.S($B$7:B178)</f>
        <v>9.5807256663180151</v>
      </c>
      <c r="E178" s="12">
        <f>_xlfn.STDEV.S($C$7:C178)</f>
        <v>4.5206724721743798</v>
      </c>
      <c r="F178" s="11">
        <f t="shared" si="10"/>
        <v>4.7520189775217938</v>
      </c>
      <c r="G178" s="12">
        <f t="shared" si="11"/>
        <v>2.6691415221287005</v>
      </c>
      <c r="H178" s="11">
        <f>SLOPE($B$7:B178,$C$7:C178)</f>
        <v>1.4020798331866553</v>
      </c>
      <c r="I178" s="16">
        <f t="shared" si="12"/>
        <v>1.2902895815863498</v>
      </c>
      <c r="J178">
        <f t="shared" si="13"/>
        <v>2015</v>
      </c>
      <c r="K178">
        <f t="shared" si="14"/>
        <v>4</v>
      </c>
      <c r="L178">
        <v>1</v>
      </c>
    </row>
    <row r="179" spans="1:12">
      <c r="A179">
        <v>201505</v>
      </c>
      <c r="B179">
        <v>3.1543999999999999</v>
      </c>
      <c r="C179">
        <v>1.0323</v>
      </c>
      <c r="D179" s="11">
        <f>_xlfn.STDEV.S($B$7:B179)</f>
        <v>9.5547147167228328</v>
      </c>
      <c r="E179" s="12">
        <f>_xlfn.STDEV.S($C$7:C179)</f>
        <v>4.5076400468271371</v>
      </c>
      <c r="F179" s="11">
        <f t="shared" si="10"/>
        <v>4.7460556565825049</v>
      </c>
      <c r="G179" s="12">
        <f t="shared" si="11"/>
        <v>2.6466555527255013</v>
      </c>
      <c r="H179" s="11">
        <f>SLOPE($B$7:B179,$C$7:C179)</f>
        <v>1.4023172581990095</v>
      </c>
      <c r="I179" s="16">
        <f t="shared" si="12"/>
        <v>1.2916009607984009</v>
      </c>
      <c r="J179">
        <f t="shared" si="13"/>
        <v>2015</v>
      </c>
      <c r="K179">
        <f t="shared" si="14"/>
        <v>5</v>
      </c>
      <c r="L179">
        <v>1</v>
      </c>
    </row>
    <row r="180" spans="1:12">
      <c r="A180">
        <v>201506</v>
      </c>
      <c r="B180">
        <v>-7.8863000000000003</v>
      </c>
      <c r="C180">
        <v>-1.9258</v>
      </c>
      <c r="D180" s="11">
        <f>_xlfn.STDEV.S($B$7:B180)</f>
        <v>9.5491445807680471</v>
      </c>
      <c r="E180" s="12">
        <f>_xlfn.STDEV.S($C$7:C180)</f>
        <v>4.4986306165357526</v>
      </c>
      <c r="F180" s="11">
        <f t="shared" si="10"/>
        <v>5.5065235532089982</v>
      </c>
      <c r="G180" s="12">
        <f t="shared" si="11"/>
        <v>2.6773797509709172</v>
      </c>
      <c r="H180" s="11">
        <f>SLOPE($B$7:B180,$C$7:C180)</f>
        <v>1.4059126726768543</v>
      </c>
      <c r="I180" s="16">
        <f t="shared" si="12"/>
        <v>1.5524478760608671</v>
      </c>
      <c r="J180">
        <f t="shared" si="13"/>
        <v>2015</v>
      </c>
      <c r="K180">
        <f t="shared" si="14"/>
        <v>6</v>
      </c>
      <c r="L180">
        <v>1</v>
      </c>
    </row>
    <row r="181" spans="1:12">
      <c r="A181">
        <v>201507</v>
      </c>
      <c r="B181">
        <v>-2.3102</v>
      </c>
      <c r="C181">
        <v>1.2095</v>
      </c>
      <c r="D181" s="11">
        <f>_xlfn.STDEV.S($B$7:B181)</f>
        <v>9.5242521351673854</v>
      </c>
      <c r="E181" s="12">
        <f>_xlfn.STDEV.S($C$7:C181)</f>
        <v>4.4859427258479929</v>
      </c>
      <c r="F181" s="11">
        <f t="shared" si="10"/>
        <v>5.4903196650324855</v>
      </c>
      <c r="G181" s="12">
        <f t="shared" si="11"/>
        <v>2.565913365335839</v>
      </c>
      <c r="H181" s="11">
        <f>SLOPE($B$7:B181,$C$7:C181)</f>
        <v>1.4052205304189642</v>
      </c>
      <c r="I181" s="16">
        <f t="shared" si="12"/>
        <v>1.5312332604762544</v>
      </c>
      <c r="J181">
        <f t="shared" si="13"/>
        <v>2015</v>
      </c>
      <c r="K181">
        <f t="shared" si="14"/>
        <v>7</v>
      </c>
      <c r="L181">
        <v>1</v>
      </c>
    </row>
    <row r="182" spans="1:12">
      <c r="A182">
        <v>201508</v>
      </c>
      <c r="B182">
        <v>-4.2816999999999998</v>
      </c>
      <c r="C182">
        <v>-5.9992999999999999</v>
      </c>
      <c r="D182" s="11">
        <f>_xlfn.STDEV.S($B$7:B182)</f>
        <v>9.5041549195596886</v>
      </c>
      <c r="E182" s="12">
        <f>_xlfn.STDEV.S($C$7:C182)</f>
        <v>4.5004896391253704</v>
      </c>
      <c r="F182" s="11">
        <f t="shared" si="10"/>
        <v>5.5883229712621629</v>
      </c>
      <c r="G182" s="12">
        <f t="shared" si="11"/>
        <v>2.9838703043119259</v>
      </c>
      <c r="H182" s="11">
        <f>SLOPE($B$7:B182,$C$7:C182)</f>
        <v>1.3971962251849173</v>
      </c>
      <c r="I182" s="16">
        <f t="shared" si="12"/>
        <v>1.3144980854311072</v>
      </c>
      <c r="J182">
        <f t="shared" si="13"/>
        <v>2015</v>
      </c>
      <c r="K182">
        <f t="shared" si="14"/>
        <v>8</v>
      </c>
      <c r="L182">
        <v>1</v>
      </c>
    </row>
    <row r="183" spans="1:12">
      <c r="A183">
        <v>201509</v>
      </c>
      <c r="B183">
        <v>3.5116999999999998</v>
      </c>
      <c r="C183">
        <v>-3.3734999999999999</v>
      </c>
      <c r="D183" s="11">
        <f>_xlfn.STDEV.S($B$7:B183)</f>
        <v>9.4796745129573701</v>
      </c>
      <c r="E183" s="12">
        <f>_xlfn.STDEV.S($C$7:C183)</f>
        <v>4.4973138875909919</v>
      </c>
      <c r="F183" s="11">
        <f t="shared" si="10"/>
        <v>5.6439611158272252</v>
      </c>
      <c r="G183" s="12">
        <f t="shared" si="11"/>
        <v>3.0557017296904703</v>
      </c>
      <c r="H183" s="11">
        <f>SLOPE($B$7:B183,$C$7:C183)</f>
        <v>1.3880177980542858</v>
      </c>
      <c r="I183" s="16">
        <f t="shared" si="12"/>
        <v>1.1248165824836678</v>
      </c>
      <c r="J183">
        <f t="shared" si="13"/>
        <v>2015</v>
      </c>
      <c r="K183">
        <f t="shared" si="14"/>
        <v>9</v>
      </c>
      <c r="L183">
        <v>1</v>
      </c>
    </row>
    <row r="184" spans="1:12">
      <c r="A184">
        <v>201510</v>
      </c>
      <c r="B184">
        <v>15.306900000000001</v>
      </c>
      <c r="C184">
        <v>7.3959999999999999</v>
      </c>
      <c r="D184" s="11">
        <f>_xlfn.STDEV.S($B$7:B184)</f>
        <v>9.5169286926375651</v>
      </c>
      <c r="E184" s="12">
        <f>_xlfn.STDEV.S($C$7:C184)</f>
        <v>4.5141307163451367</v>
      </c>
      <c r="F184" s="11">
        <f t="shared" si="10"/>
        <v>6.9931433046245486</v>
      </c>
      <c r="G184" s="12">
        <f t="shared" si="11"/>
        <v>3.7268696213810228</v>
      </c>
      <c r="H184" s="11">
        <f>SLOPE($B$7:B184,$C$7:C184)</f>
        <v>1.397805151280519</v>
      </c>
      <c r="I184" s="16">
        <f t="shared" si="12"/>
        <v>1.390628515981249</v>
      </c>
      <c r="J184">
        <f t="shared" si="13"/>
        <v>2015</v>
      </c>
      <c r="K184">
        <f t="shared" si="14"/>
        <v>10</v>
      </c>
      <c r="L184">
        <v>1</v>
      </c>
    </row>
    <row r="185" spans="1:12">
      <c r="A185">
        <v>201511</v>
      </c>
      <c r="B185">
        <v>2.4683000000000002</v>
      </c>
      <c r="C185">
        <v>0.2442</v>
      </c>
      <c r="D185" s="11">
        <f>_xlfn.STDEV.S($B$7:B185)</f>
        <v>9.4910983632271542</v>
      </c>
      <c r="E185" s="12">
        <f>_xlfn.STDEV.S($C$7:C185)</f>
        <v>4.5014930650652998</v>
      </c>
      <c r="F185" s="11">
        <f t="shared" si="10"/>
        <v>6.5365282280474091</v>
      </c>
      <c r="G185" s="12">
        <f t="shared" si="11"/>
        <v>3.6798354180402741</v>
      </c>
      <c r="H185" s="11">
        <f>SLOPE($B$7:B185,$C$7:C185)</f>
        <v>1.3976139947594091</v>
      </c>
      <c r="I185" s="16">
        <f t="shared" si="12"/>
        <v>1.3175065530990306</v>
      </c>
      <c r="J185">
        <f t="shared" si="13"/>
        <v>2015</v>
      </c>
      <c r="K185">
        <f t="shared" si="14"/>
        <v>11</v>
      </c>
      <c r="L185">
        <v>1</v>
      </c>
    </row>
    <row r="186" spans="1:12">
      <c r="A186">
        <v>201512</v>
      </c>
      <c r="B186">
        <v>-5.6951000000000001</v>
      </c>
      <c r="C186">
        <v>-2.2261000000000002</v>
      </c>
      <c r="D186" s="11">
        <f>_xlfn.STDEV.S($B$7:B186)</f>
        <v>9.4765112071884516</v>
      </c>
      <c r="E186" s="12">
        <f>_xlfn.STDEV.S($C$7:C186)</f>
        <v>4.493682753318522</v>
      </c>
      <c r="F186" s="11">
        <f t="shared" si="10"/>
        <v>6.7795276388595553</v>
      </c>
      <c r="G186" s="12">
        <f t="shared" si="11"/>
        <v>3.7389479558244236</v>
      </c>
      <c r="H186" s="11">
        <f>SLOPE($B$7:B186,$C$7:C186)</f>
        <v>1.3995264164380692</v>
      </c>
      <c r="I186" s="16">
        <f t="shared" si="12"/>
        <v>1.3640872206696752</v>
      </c>
      <c r="J186">
        <f t="shared" si="13"/>
        <v>2015</v>
      </c>
      <c r="K186">
        <f t="shared" si="14"/>
        <v>12</v>
      </c>
      <c r="L186">
        <v>1</v>
      </c>
    </row>
  </sheetData>
  <mergeCells count="4">
    <mergeCell ref="D5:E5"/>
    <mergeCell ref="F5:G5"/>
    <mergeCell ref="D4:G4"/>
    <mergeCell ref="H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stock_return</vt:lpstr>
      <vt:lpstr>1f</vt:lpstr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Microsoft Office User</cp:lastModifiedBy>
  <dcterms:created xsi:type="dcterms:W3CDTF">2004-02-05T13:16:18Z</dcterms:created>
  <dcterms:modified xsi:type="dcterms:W3CDTF">2019-01-16T00:42:38Z</dcterms:modified>
</cp:coreProperties>
</file>