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Statsmodel\Class 07\"/>
    </mc:Choice>
  </mc:AlternateContent>
  <xr:revisionPtr revIDLastSave="0" documentId="13_ncr:1_{F6DBFEEB-5823-44C5-87B9-7C27D86B3AEB}" xr6:coauthVersionLast="47" xr6:coauthVersionMax="47" xr10:uidLastSave="{00000000-0000-0000-0000-000000000000}"/>
  <bookViews>
    <workbookView xWindow="28680" yWindow="-120" windowWidth="29040" windowHeight="15840" xr2:uid="{14FB1B15-D595-47A5-9892-69F94148423C}"/>
  </bookViews>
  <sheets>
    <sheet name="GY.7.39." sheetId="1" r:id="rId1"/>
    <sheet name="GY.7.38." sheetId="2" r:id="rId2"/>
    <sheet name="GY.7.68." sheetId="4" r:id="rId3"/>
    <sheet name="GY.7.59."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C15" i="3"/>
  <c r="D14" i="3"/>
  <c r="C14" i="3"/>
  <c r="D33" i="1"/>
  <c r="D32" i="1"/>
  <c r="D35" i="1" s="1"/>
  <c r="D23" i="1"/>
  <c r="D24" i="1" s="1"/>
  <c r="D21" i="1"/>
  <c r="D22" i="1" s="1"/>
  <c r="D17" i="1"/>
  <c r="D14" i="1"/>
  <c r="D15" i="1" s="1"/>
  <c r="J18" i="1" s="1"/>
  <c r="E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author>
  </authors>
  <commentList>
    <comment ref="D17" authorId="0" shapeId="0" xr:uid="{887A5C77-6858-46A1-A728-F5C401AC79EA}">
      <text>
        <r>
          <rPr>
            <b/>
            <sz val="8"/>
            <color indexed="9"/>
            <rFont val="Tahoma"/>
            <family val="2"/>
            <charset val="238"/>
          </rPr>
          <t>two-sided</t>
        </r>
      </text>
    </comment>
    <comment ref="J18" authorId="0" shapeId="0" xr:uid="{748B1CE3-E3B5-4117-90BC-C51C86A08E32}">
      <text>
        <r>
          <rPr>
            <b/>
            <sz val="8"/>
            <color indexed="9"/>
            <rFont val="Tahoma"/>
            <family val="2"/>
            <charset val="238"/>
          </rPr>
          <t>b)</t>
        </r>
      </text>
    </comment>
  </commentList>
</comments>
</file>

<file path=xl/sharedStrings.xml><?xml version="1.0" encoding="utf-8"?>
<sst xmlns="http://schemas.openxmlformats.org/spreadsheetml/2006/main" count="66" uniqueCount="53">
  <si>
    <t>a)</t>
  </si>
  <si>
    <t>Hipotézisek:</t>
  </si>
  <si>
    <r>
      <rPr>
        <i/>
        <sz val="11"/>
        <color indexed="8"/>
        <rFont val="Arial"/>
        <family val="2"/>
        <charset val="238"/>
      </rPr>
      <t>H</t>
    </r>
    <r>
      <rPr>
        <vertAlign val="subscript"/>
        <sz val="11"/>
        <color indexed="8"/>
        <rFont val="Arial"/>
        <family val="2"/>
        <charset val="238"/>
      </rPr>
      <t>0</t>
    </r>
    <r>
      <rPr>
        <sz val="11"/>
        <color indexed="8"/>
        <rFont val="Arial"/>
        <family val="2"/>
        <charset val="238"/>
      </rPr>
      <t>: µ =</t>
    </r>
  </si>
  <si>
    <t>g</t>
  </si>
  <si>
    <r>
      <rPr>
        <i/>
        <sz val="11"/>
        <color indexed="8"/>
        <rFont val="Arial"/>
        <family val="2"/>
        <charset val="238"/>
      </rPr>
      <t>H</t>
    </r>
    <r>
      <rPr>
        <vertAlign val="subscript"/>
        <sz val="11"/>
        <color indexed="8"/>
        <rFont val="Arial"/>
        <family val="2"/>
        <charset val="238"/>
      </rPr>
      <t>1</t>
    </r>
    <r>
      <rPr>
        <sz val="11"/>
        <color indexed="8"/>
        <rFont val="Arial"/>
        <family val="2"/>
        <charset val="238"/>
      </rPr>
      <t>: µ ≠</t>
    </r>
  </si>
  <si>
    <t>c)</t>
  </si>
  <si>
    <t>d)</t>
  </si>
  <si>
    <r>
      <rPr>
        <i/>
        <sz val="11"/>
        <color indexed="8"/>
        <rFont val="Arial"/>
        <family val="2"/>
        <charset val="238"/>
      </rPr>
      <t>H</t>
    </r>
    <r>
      <rPr>
        <vertAlign val="subscript"/>
        <sz val="11"/>
        <color indexed="8"/>
        <rFont val="Arial"/>
        <family val="2"/>
        <charset val="238"/>
      </rPr>
      <t xml:space="preserve">0 </t>
    </r>
    <r>
      <rPr>
        <sz val="11"/>
        <color indexed="8"/>
        <rFont val="Arial"/>
        <family val="2"/>
        <charset val="238"/>
      </rPr>
      <t>: σ ≤</t>
    </r>
  </si>
  <si>
    <r>
      <rPr>
        <i/>
        <sz val="11"/>
        <color indexed="8"/>
        <rFont val="Arial"/>
        <family val="2"/>
        <charset val="238"/>
      </rPr>
      <t>H</t>
    </r>
    <r>
      <rPr>
        <vertAlign val="subscript"/>
        <sz val="11"/>
        <color indexed="8"/>
        <rFont val="Arial"/>
        <family val="2"/>
        <charset val="238"/>
      </rPr>
      <t>1</t>
    </r>
    <r>
      <rPr>
        <vertAlign val="superscript"/>
        <sz val="11"/>
        <color indexed="8"/>
        <rFont val="Arial"/>
        <family val="2"/>
        <charset val="238"/>
      </rPr>
      <t>j</t>
    </r>
    <r>
      <rPr>
        <sz val="11"/>
        <color indexed="8"/>
        <rFont val="Arial"/>
        <family val="2"/>
        <charset val="238"/>
      </rPr>
      <t>: σ &gt;</t>
    </r>
  </si>
  <si>
    <r>
      <rPr>
        <i/>
        <sz val="11"/>
        <color indexed="8"/>
        <rFont val="Arial"/>
        <family val="2"/>
        <charset val="238"/>
      </rPr>
      <t>H</t>
    </r>
    <r>
      <rPr>
        <vertAlign val="subscript"/>
        <sz val="11"/>
        <color indexed="8"/>
        <rFont val="Arial"/>
        <family val="2"/>
        <charset val="238"/>
      </rPr>
      <t>0</t>
    </r>
    <r>
      <rPr>
        <vertAlign val="superscript"/>
        <sz val="11"/>
        <color indexed="8"/>
        <rFont val="Arial"/>
        <family val="2"/>
        <charset val="238"/>
      </rPr>
      <t>T</t>
    </r>
    <r>
      <rPr>
        <sz val="11"/>
        <color indexed="8"/>
        <rFont val="Arial"/>
        <family val="2"/>
        <charset val="238"/>
      </rPr>
      <t>: σ =</t>
    </r>
  </si>
  <si>
    <t xml:space="preserve">
a) Test the hypothesis of the expected loading weight, assuming that the 10 g is the standard deviation of the population! (alpha=0.05)
b) Calculate the p-value in case of task a)!
c) Test the expected loading weight, assumingthat  we have no information about the population standard deviation!
d) Can we accept the given condition for the standard deviation? Test it! (alpha=0.05)
</t>
  </si>
  <si>
    <t>Simple hypothesis, two-sided test.</t>
  </si>
  <si>
    <t>The smallest significance level, where we can already reject H0. P-value&lt;alpha, so we reject H0.</t>
  </si>
  <si>
    <t>Right-tailed test, so we have just upper critical value!</t>
  </si>
  <si>
    <t>mean</t>
  </si>
  <si>
    <t>pop sd</t>
  </si>
  <si>
    <t>size</t>
  </si>
  <si>
    <t>standard error</t>
  </si>
  <si>
    <t>z-test</t>
  </si>
  <si>
    <t>level of significance</t>
  </si>
  <si>
    <r>
      <t xml:space="preserve">critical values </t>
    </r>
    <r>
      <rPr>
        <b/>
        <sz val="10"/>
        <color theme="0"/>
        <rFont val="Aptos Narrow"/>
        <family val="2"/>
      </rPr>
      <t>±</t>
    </r>
  </si>
  <si>
    <t>Decision</t>
  </si>
  <si>
    <r>
      <rPr>
        <b/>
        <i/>
        <sz val="10"/>
        <color indexed="8"/>
        <rFont val="Arial"/>
        <family val="2"/>
        <charset val="238"/>
      </rPr>
      <t>H</t>
    </r>
    <r>
      <rPr>
        <b/>
        <vertAlign val="subscript"/>
        <sz val="10"/>
        <color indexed="8"/>
        <rFont val="Arial"/>
        <family val="2"/>
        <charset val="238"/>
      </rPr>
      <t xml:space="preserve">0 </t>
    </r>
    <r>
      <rPr>
        <b/>
        <sz val="10"/>
        <color rgb="FF000000"/>
        <rFont val="Arial"/>
        <family val="2"/>
        <charset val="238"/>
      </rPr>
      <t>rejection</t>
    </r>
  </si>
  <si>
    <t>p-value=</t>
  </si>
  <si>
    <t>corr. Sample sd</t>
  </si>
  <si>
    <t>t test</t>
  </si>
  <si>
    <t>df</t>
  </si>
  <si>
    <t>Fail to reject H0</t>
  </si>
  <si>
    <t>Hypotheses</t>
  </si>
  <si>
    <t>test</t>
  </si>
  <si>
    <t>upper cr. Value</t>
  </si>
  <si>
    <t>Fail to reject tech. H0</t>
  </si>
  <si>
    <t xml:space="preserve">
Először ellenőrizni kell, hogy tekinthetőek-e egyezőnek a szórások. (F próba segítségével.)</t>
  </si>
  <si>
    <t>A</t>
  </si>
  <si>
    <t>B</t>
  </si>
  <si>
    <t>An institute regularly conducts a survey on the awareness of political figures, based on a sample of 1000 people.The popularity indices of two politicians in August and September (%):</t>
  </si>
  <si>
    <t>Politician</t>
  </si>
  <si>
    <t>August</t>
  </si>
  <si>
    <t>September</t>
  </si>
  <si>
    <t>Test the following hypotheses at the 5% significance level:
a) The popularity of politician A has increased,
b) in September, politician B is at most 5% more popular than politician A.</t>
  </si>
  <si>
    <t>Tyre producer company test 10 new tyres for abrasion resistance. Each tyres ran 50000km. Abrasion in mm:</t>
  </si>
  <si>
    <t>10 elements sample for old type tyre:</t>
  </si>
  <si>
    <t>We can assume normal distribution for abrasion.</t>
  </si>
  <si>
    <t>a) Check the assumption that the variances are equal (α = 5%)
b) Check the hypothesis that the new tyre is more abrasion resistant (α = 3%)</t>
  </si>
  <si>
    <t>Data</t>
  </si>
  <si>
    <t>New (y)</t>
  </si>
  <si>
    <t>Old (x)</t>
  </si>
  <si>
    <t>corrected sd</t>
  </si>
  <si>
    <t>alpha</t>
  </si>
  <si>
    <t>To be valid, at least 50% of voters must vote. An election is held in a rural town.
Of 200 randomly selected citizens interviewed the week before the election, 96 said they would vote.</t>
  </si>
  <si>
    <t xml:space="preserve">
Based on the survey, decide at the 5% significance level whether a valid vote can be expected.</t>
  </si>
  <si>
    <r>
      <t xml:space="preserve">In a canning factory, the filling of the canned tomatoes is done by an automatic machine. The </t>
    </r>
    <r>
      <rPr>
        <sz val="10"/>
        <color rgb="FFFF0000"/>
        <rFont val="Arial"/>
        <family val="2"/>
        <charset val="238"/>
      </rPr>
      <t>expected weight of the cans is 450 g</t>
    </r>
    <r>
      <rPr>
        <sz val="10"/>
        <color theme="1"/>
        <rFont val="Arial"/>
        <family val="2"/>
        <charset val="238"/>
      </rPr>
      <t xml:space="preserve">, from which only random deviations are allowed. The </t>
    </r>
    <r>
      <rPr>
        <sz val="10"/>
        <color rgb="FFFF0000"/>
        <rFont val="Arial"/>
        <family val="2"/>
        <charset val="238"/>
      </rPr>
      <t>allowed standard deviation of the filling weight is 10 g</t>
    </r>
    <r>
      <rPr>
        <sz val="10"/>
        <color theme="1"/>
        <rFont val="Arial"/>
        <family val="2"/>
        <charset val="238"/>
      </rPr>
      <t xml:space="preserve">. The </t>
    </r>
    <r>
      <rPr>
        <sz val="10"/>
        <color rgb="FFFF0000"/>
        <rFont val="Arial"/>
        <family val="2"/>
        <charset val="238"/>
      </rPr>
      <t>weight distribution is considered normal</t>
    </r>
    <r>
      <rPr>
        <sz val="10"/>
        <color theme="1"/>
        <rFont val="Arial"/>
        <family val="2"/>
        <charset val="238"/>
      </rPr>
      <t xml:space="preserve">. The factory took a </t>
    </r>
    <r>
      <rPr>
        <sz val="10"/>
        <color rgb="FFFF0000"/>
        <rFont val="Arial"/>
        <family val="2"/>
        <charset val="238"/>
      </rPr>
      <t>sample of 25 items</t>
    </r>
    <r>
      <rPr>
        <sz val="10"/>
        <color theme="1"/>
        <rFont val="Arial"/>
        <family val="2"/>
        <charset val="238"/>
      </rPr>
      <t>, the</t>
    </r>
    <r>
      <rPr>
        <sz val="10"/>
        <color rgb="FFFF0000"/>
        <rFont val="Arial"/>
        <family val="2"/>
        <charset val="238"/>
      </rPr>
      <t xml:space="preserve"> average weight of the cans in the sample was 446 g and the standard deviation was 11 g.
</t>
    </r>
  </si>
  <si>
    <t>population size is big so doesnt matter if sr or idd. Techincally is iid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</si>
</sst>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2" x14ac:knownFonts="1">
    <font>
      <sz val="11"/>
      <color theme="1"/>
      <name val="Aptos Narrow"/>
      <family val="2"/>
      <charset val="238"/>
      <scheme val="minor"/>
    </font>
    <font>
      <sz val="8"/>
      <color theme="1"/>
      <name val="Arial"/>
      <family val="2"/>
      <charset val="238"/>
    </font>
    <font>
      <sz val="10"/>
      <color theme="1"/>
      <name val="Arial"/>
      <family val="2"/>
      <charset val="238"/>
    </font>
    <font>
      <b/>
      <sz val="10"/>
      <color theme="1"/>
      <name val="Arial"/>
      <family val="2"/>
      <charset val="238"/>
    </font>
    <font>
      <b/>
      <sz val="10"/>
      <color theme="0"/>
      <name val="Arial"/>
      <family val="2"/>
      <charset val="238"/>
    </font>
    <font>
      <sz val="11"/>
      <color theme="1"/>
      <name val="Arial"/>
      <family val="2"/>
      <charset val="238"/>
    </font>
    <font>
      <i/>
      <sz val="11"/>
      <color indexed="8"/>
      <name val="Arial"/>
      <family val="2"/>
      <charset val="238"/>
    </font>
    <font>
      <vertAlign val="subscript"/>
      <sz val="11"/>
      <color indexed="8"/>
      <name val="Arial"/>
      <family val="2"/>
      <charset val="238"/>
    </font>
    <font>
      <sz val="11"/>
      <color indexed="8"/>
      <name val="Arial"/>
      <family val="2"/>
      <charset val="238"/>
    </font>
    <font>
      <sz val="10"/>
      <color theme="0"/>
      <name val="Arial"/>
      <family val="2"/>
      <charset val="238"/>
    </font>
    <font>
      <b/>
      <sz val="10"/>
      <color theme="8" tint="-0.499984740745262"/>
      <name val="Arial"/>
      <family val="2"/>
      <charset val="238"/>
    </font>
    <font>
      <b/>
      <i/>
      <sz val="10"/>
      <color indexed="8"/>
      <name val="Arial"/>
      <family val="2"/>
      <charset val="238"/>
    </font>
    <font>
      <b/>
      <vertAlign val="subscript"/>
      <sz val="10"/>
      <color indexed="8"/>
      <name val="Arial"/>
      <family val="2"/>
      <charset val="238"/>
    </font>
    <font>
      <b/>
      <sz val="10"/>
      <color indexed="8"/>
      <name val="Arial"/>
      <family val="2"/>
      <charset val="238"/>
    </font>
    <font>
      <vertAlign val="superscript"/>
      <sz val="11"/>
      <color indexed="8"/>
      <name val="Arial"/>
      <family val="2"/>
      <charset val="238"/>
    </font>
    <font>
      <b/>
      <sz val="8"/>
      <color indexed="9"/>
      <name val="Tahoma"/>
      <family val="2"/>
      <charset val="238"/>
    </font>
    <font>
      <b/>
      <sz val="10"/>
      <color theme="0"/>
      <name val="Aptos Narrow"/>
      <family val="2"/>
    </font>
    <font>
      <b/>
      <sz val="10"/>
      <color rgb="FF000000"/>
      <name val="Arial"/>
      <family val="2"/>
      <charset val="238"/>
    </font>
    <font>
      <b/>
      <sz val="9"/>
      <color theme="1"/>
      <name val="Arial"/>
      <family val="2"/>
      <charset val="238"/>
    </font>
    <font>
      <b/>
      <sz val="10"/>
      <color theme="8" tint="-0.249977111117893"/>
      <name val="Arial"/>
      <family val="2"/>
      <charset val="238"/>
    </font>
    <font>
      <b/>
      <sz val="8"/>
      <color theme="1"/>
      <name val="Arial"/>
      <family val="2"/>
      <charset val="238"/>
    </font>
    <font>
      <sz val="10"/>
      <color rgb="FFFF0000"/>
      <name val="Arial"/>
      <family val="2"/>
      <charset val="238"/>
    </font>
  </fonts>
  <fills count="4">
    <fill>
      <patternFill patternType="none"/>
    </fill>
    <fill>
      <patternFill patternType="gray125"/>
    </fill>
    <fill>
      <patternFill patternType="solid">
        <fgColor theme="0" tint="-0.34998626667073579"/>
        <bgColor indexed="64"/>
      </patternFill>
    </fill>
    <fill>
      <patternFill patternType="solid">
        <fgColor theme="8" tint="-0.249977111117893"/>
        <bgColor indexed="64"/>
      </patternFill>
    </fill>
  </fills>
  <borders count="47">
    <border>
      <left/>
      <right/>
      <top/>
      <bottom/>
      <diagonal/>
    </border>
    <border>
      <left style="thick">
        <color theme="8" tint="-0.24994659260841701"/>
      </left>
      <right/>
      <top style="thick">
        <color theme="8" tint="-0.24994659260841701"/>
      </top>
      <bottom style="thick">
        <color theme="8" tint="-0.24994659260841701"/>
      </bottom>
      <diagonal/>
    </border>
    <border>
      <left/>
      <right/>
      <top style="thick">
        <color theme="8" tint="-0.24994659260841701"/>
      </top>
      <bottom style="thick">
        <color theme="8" tint="-0.24994659260841701"/>
      </bottom>
      <diagonal/>
    </border>
    <border>
      <left/>
      <right style="thick">
        <color theme="8" tint="-0.24994659260841701"/>
      </right>
      <top style="thick">
        <color theme="8" tint="-0.24994659260841701"/>
      </top>
      <bottom style="thick">
        <color theme="8" tint="-0.24994659260841701"/>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ck">
        <color theme="8" tint="-0.24994659260841701"/>
      </left>
      <right/>
      <top style="thick">
        <color theme="8" tint="-0.24994659260841701"/>
      </top>
      <bottom/>
      <diagonal/>
    </border>
    <border>
      <left/>
      <right/>
      <top style="thick">
        <color theme="8" tint="-0.24994659260841701"/>
      </top>
      <bottom/>
      <diagonal/>
    </border>
    <border>
      <left/>
      <right style="thick">
        <color theme="8" tint="-0.24994659260841701"/>
      </right>
      <top style="thick">
        <color theme="8" tint="-0.24994659260841701"/>
      </top>
      <bottom/>
      <diagonal/>
    </border>
    <border>
      <left style="thick">
        <color theme="8" tint="-0.24994659260841701"/>
      </left>
      <right/>
      <top/>
      <bottom/>
      <diagonal/>
    </border>
    <border>
      <left/>
      <right style="thick">
        <color theme="8" tint="-0.24994659260841701"/>
      </right>
      <top/>
      <bottom/>
      <diagonal/>
    </border>
    <border>
      <left style="thick">
        <color theme="8" tint="-0.24994659260841701"/>
      </left>
      <right/>
      <top/>
      <bottom style="thick">
        <color theme="8" tint="-0.24994659260841701"/>
      </bottom>
      <diagonal/>
    </border>
    <border>
      <left/>
      <right/>
      <top/>
      <bottom style="thick">
        <color theme="8" tint="-0.24994659260841701"/>
      </bottom>
      <diagonal/>
    </border>
    <border>
      <left/>
      <right style="thick">
        <color theme="8" tint="-0.24994659260841701"/>
      </right>
      <top/>
      <bottom style="thick">
        <color theme="8" tint="-0.24994659260841701"/>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120">
    <xf numFmtId="0" fontId="0" fillId="0" borderId="0" xfId="0"/>
    <xf numFmtId="0" fontId="1" fillId="0" borderId="0" xfId="1"/>
    <xf numFmtId="0" fontId="1" fillId="0" borderId="4" xfId="1" applyBorder="1"/>
    <xf numFmtId="0" fontId="2" fillId="0" borderId="4" xfId="1" applyFont="1" applyBorder="1" applyAlignment="1">
      <alignment horizontal="left" wrapText="1"/>
    </xf>
    <xf numFmtId="0" fontId="2" fillId="0" borderId="4" xfId="1" applyFont="1" applyBorder="1" applyAlignment="1">
      <alignment horizontal="left"/>
    </xf>
    <xf numFmtId="0" fontId="2" fillId="0" borderId="0" xfId="1" applyFont="1" applyAlignment="1">
      <alignment horizontal="left" wrapText="1"/>
    </xf>
    <xf numFmtId="0" fontId="2" fillId="0" borderId="0" xfId="1" applyFont="1" applyAlignment="1">
      <alignment horizontal="left"/>
    </xf>
    <xf numFmtId="0" fontId="3" fillId="0" borderId="0" xfId="1" applyFont="1"/>
    <xf numFmtId="0" fontId="2" fillId="0" borderId="0" xfId="1" applyFont="1"/>
    <xf numFmtId="0" fontId="5" fillId="0" borderId="0" xfId="1" applyFont="1" applyAlignment="1">
      <alignment vertical="center"/>
    </xf>
    <xf numFmtId="0" fontId="2" fillId="0" borderId="0" xfId="1" applyFont="1" applyAlignment="1">
      <alignment horizontal="center" vertical="center"/>
    </xf>
    <xf numFmtId="0" fontId="5" fillId="0" borderId="0" xfId="1" applyFont="1"/>
    <xf numFmtId="1" fontId="10" fillId="0" borderId="14" xfId="1" applyNumberFormat="1" applyFont="1" applyBorder="1" applyAlignment="1">
      <alignment horizontal="center"/>
    </xf>
    <xf numFmtId="1" fontId="2" fillId="0" borderId="0" xfId="1" applyNumberFormat="1" applyFont="1"/>
    <xf numFmtId="1" fontId="10" fillId="0" borderId="17" xfId="1" applyNumberFormat="1" applyFont="1" applyBorder="1" applyAlignment="1">
      <alignment horizontal="center"/>
    </xf>
    <xf numFmtId="0" fontId="10" fillId="0" borderId="17" xfId="1" applyFont="1" applyBorder="1" applyAlignment="1">
      <alignment horizontal="center"/>
    </xf>
    <xf numFmtId="0" fontId="4" fillId="2" borderId="15" xfId="1" applyFont="1" applyFill="1" applyBorder="1" applyAlignment="1">
      <alignment horizontal="left"/>
    </xf>
    <xf numFmtId="0" fontId="4" fillId="2" borderId="16" xfId="1" applyFont="1" applyFill="1" applyBorder="1" applyAlignment="1">
      <alignment horizontal="left"/>
    </xf>
    <xf numFmtId="164" fontId="3" fillId="0" borderId="17" xfId="1" applyNumberFormat="1" applyFont="1" applyBorder="1"/>
    <xf numFmtId="164" fontId="3" fillId="0" borderId="0" xfId="1" applyNumberFormat="1" applyFont="1"/>
    <xf numFmtId="164" fontId="3" fillId="0" borderId="0" xfId="1" applyNumberFormat="1" applyFont="1" applyAlignment="1">
      <alignment horizontal="center"/>
    </xf>
    <xf numFmtId="9" fontId="10" fillId="0" borderId="17" xfId="2" applyFont="1" applyBorder="1" applyAlignment="1">
      <alignment horizontal="center"/>
    </xf>
    <xf numFmtId="164" fontId="3" fillId="0" borderId="22" xfId="1" applyNumberFormat="1" applyFont="1" applyBorder="1"/>
    <xf numFmtId="164" fontId="2" fillId="0" borderId="0" xfId="1" applyNumberFormat="1" applyFont="1"/>
    <xf numFmtId="0" fontId="3" fillId="0" borderId="6" xfId="1" applyFont="1" applyBorder="1" applyAlignment="1">
      <alignment vertical="center"/>
    </xf>
    <xf numFmtId="164" fontId="4" fillId="2" borderId="5" xfId="1" applyNumberFormat="1" applyFont="1" applyFill="1" applyBorder="1"/>
    <xf numFmtId="10" fontId="3" fillId="0" borderId="6" xfId="2" applyNumberFormat="1" applyFont="1" applyFill="1" applyBorder="1" applyAlignment="1">
      <alignment horizontal="center"/>
    </xf>
    <xf numFmtId="1" fontId="10" fillId="0" borderId="14" xfId="1" applyNumberFormat="1" applyFont="1" applyBorder="1"/>
    <xf numFmtId="0" fontId="3" fillId="0" borderId="17" xfId="1" applyFont="1" applyBorder="1"/>
    <xf numFmtId="164" fontId="3" fillId="0" borderId="26" xfId="1" applyNumberFormat="1" applyFont="1" applyBorder="1"/>
    <xf numFmtId="0" fontId="5" fillId="0" borderId="0" xfId="1" applyFont="1" applyAlignment="1">
      <alignment horizontal="center" vertical="center"/>
    </xf>
    <xf numFmtId="0" fontId="2" fillId="0" borderId="0" xfId="1" applyFont="1" applyAlignment="1">
      <alignment horizontal="center"/>
    </xf>
    <xf numFmtId="0" fontId="5" fillId="0" borderId="0" xfId="1" applyFont="1" applyAlignment="1">
      <alignment horizontal="center"/>
    </xf>
    <xf numFmtId="0" fontId="3" fillId="0" borderId="17" xfId="1" applyFont="1" applyBorder="1" applyAlignment="1">
      <alignment horizontal="center"/>
    </xf>
    <xf numFmtId="164" fontId="3" fillId="0" borderId="22" xfId="1" applyNumberFormat="1" applyFont="1" applyBorder="1" applyAlignment="1">
      <alignment horizontal="center"/>
    </xf>
    <xf numFmtId="164" fontId="3" fillId="0" borderId="32" xfId="1" applyNumberFormat="1" applyFont="1" applyBorder="1"/>
    <xf numFmtId="0" fontId="13" fillId="0" borderId="23" xfId="1" applyFont="1" applyBorder="1" applyAlignment="1">
      <alignment vertical="center"/>
    </xf>
    <xf numFmtId="0" fontId="2" fillId="0" borderId="38" xfId="1" applyFont="1" applyBorder="1"/>
    <xf numFmtId="0" fontId="2" fillId="0" borderId="39" xfId="1" applyFont="1" applyBorder="1"/>
    <xf numFmtId="0" fontId="3" fillId="0" borderId="0" xfId="1" applyFont="1" applyAlignment="1">
      <alignment horizontal="center" vertical="center"/>
    </xf>
    <xf numFmtId="0" fontId="18" fillId="0" borderId="0" xfId="1" applyFont="1" applyAlignment="1">
      <alignment horizontal="center" vertical="center"/>
    </xf>
    <xf numFmtId="0" fontId="2" fillId="0" borderId="0" xfId="1" applyFont="1" applyAlignment="1">
      <alignment vertical="center"/>
    </xf>
    <xf numFmtId="0" fontId="3" fillId="0" borderId="0" xfId="1" applyFont="1" applyAlignment="1">
      <alignment vertical="center"/>
    </xf>
    <xf numFmtId="0" fontId="9" fillId="3" borderId="16" xfId="1" applyFont="1" applyFill="1" applyBorder="1" applyAlignment="1">
      <alignment vertical="center"/>
    </xf>
    <xf numFmtId="0" fontId="4" fillId="3" borderId="16" xfId="1" applyFont="1" applyFill="1" applyBorder="1" applyAlignment="1">
      <alignment horizontal="center" vertical="center"/>
    </xf>
    <xf numFmtId="0" fontId="19" fillId="0" borderId="16" xfId="1" applyFont="1" applyBorder="1" applyAlignment="1">
      <alignment horizontal="center" vertical="center"/>
    </xf>
    <xf numFmtId="0" fontId="4" fillId="2" borderId="16" xfId="1" applyFont="1" applyFill="1" applyBorder="1" applyAlignment="1">
      <alignment vertical="center"/>
    </xf>
    <xf numFmtId="0" fontId="3" fillId="0" borderId="16" xfId="1" applyFont="1" applyBorder="1" applyAlignment="1">
      <alignment horizontal="center" vertical="center"/>
    </xf>
    <xf numFmtId="165" fontId="2" fillId="0" borderId="0" xfId="1" applyNumberFormat="1" applyFont="1" applyAlignment="1">
      <alignment horizontal="center" vertical="center"/>
    </xf>
    <xf numFmtId="165" fontId="3" fillId="0" borderId="16" xfId="1" applyNumberFormat="1" applyFont="1" applyBorder="1" applyAlignment="1">
      <alignment horizontal="center" vertical="center"/>
    </xf>
    <xf numFmtId="9" fontId="2" fillId="0" borderId="0" xfId="1" applyNumberFormat="1" applyFont="1" applyAlignment="1">
      <alignment horizontal="center" vertical="center"/>
    </xf>
    <xf numFmtId="0" fontId="3" fillId="0" borderId="0" xfId="1" applyFont="1" applyAlignment="1">
      <alignment wrapText="1"/>
    </xf>
    <xf numFmtId="9" fontId="19" fillId="0" borderId="16" xfId="1" applyNumberFormat="1" applyFont="1" applyBorder="1" applyAlignment="1">
      <alignment horizontal="center" vertical="center"/>
    </xf>
    <xf numFmtId="166" fontId="2" fillId="0" borderId="0" xfId="2" applyNumberFormat="1" applyFont="1" applyAlignment="1">
      <alignment horizontal="center" vertical="center"/>
    </xf>
    <xf numFmtId="0" fontId="9" fillId="3" borderId="27" xfId="1" applyFont="1" applyFill="1" applyBorder="1" applyAlignment="1">
      <alignment horizontal="center"/>
    </xf>
    <xf numFmtId="0" fontId="9" fillId="3" borderId="28" xfId="1" applyFont="1" applyFill="1" applyBorder="1" applyAlignment="1">
      <alignment horizontal="center"/>
    </xf>
    <xf numFmtId="0" fontId="9" fillId="3" borderId="29" xfId="1" applyFont="1" applyFill="1" applyBorder="1" applyAlignment="1">
      <alignment horizontal="center"/>
    </xf>
    <xf numFmtId="0" fontId="9" fillId="3" borderId="45" xfId="1" applyFont="1" applyFill="1" applyBorder="1" applyAlignment="1">
      <alignment horizontal="center"/>
    </xf>
    <xf numFmtId="0" fontId="2" fillId="0" borderId="46" xfId="1" applyFont="1" applyBorder="1" applyAlignment="1">
      <alignment horizontal="center"/>
    </xf>
    <xf numFmtId="0" fontId="2" fillId="0" borderId="44" xfId="1" applyFont="1" applyBorder="1" applyAlignment="1">
      <alignment horizontal="center"/>
    </xf>
    <xf numFmtId="0" fontId="9" fillId="3" borderId="20" xfId="1" applyFont="1" applyFill="1" applyBorder="1" applyAlignment="1">
      <alignment horizontal="center"/>
    </xf>
    <xf numFmtId="0" fontId="2" fillId="0" borderId="21" xfId="1" applyFont="1" applyBorder="1" applyAlignment="1">
      <alignment horizontal="center"/>
    </xf>
    <xf numFmtId="0" fontId="2" fillId="0" borderId="22" xfId="1" applyFont="1" applyBorder="1" applyAlignment="1">
      <alignment horizontal="center"/>
    </xf>
    <xf numFmtId="0" fontId="2" fillId="0" borderId="0" xfId="1" applyFont="1" applyAlignment="1">
      <alignment wrapText="1"/>
    </xf>
    <xf numFmtId="0" fontId="2" fillId="0" borderId="4" xfId="1" applyFont="1" applyBorder="1" applyAlignment="1">
      <alignment wrapText="1"/>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0" fontId="5" fillId="0" borderId="24" xfId="1" applyFont="1" applyBorder="1" applyAlignment="1">
      <alignment horizontal="center" vertical="center" wrapText="1"/>
    </xf>
    <xf numFmtId="0" fontId="5" fillId="0" borderId="0" xfId="1" applyFont="1" applyAlignment="1">
      <alignment horizontal="center" vertical="center" wrapText="1"/>
    </xf>
    <xf numFmtId="0" fontId="5" fillId="0" borderId="25"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4" xfId="1" applyFont="1" applyBorder="1" applyAlignment="1">
      <alignment horizontal="center" vertical="center" wrapText="1"/>
    </xf>
    <xf numFmtId="0" fontId="5" fillId="0" borderId="11" xfId="1" applyFont="1" applyBorder="1" applyAlignment="1">
      <alignment horizontal="center" vertical="center" wrapText="1"/>
    </xf>
    <xf numFmtId="0" fontId="4" fillId="2" borderId="5" xfId="1" applyFont="1" applyFill="1" applyBorder="1" applyAlignment="1">
      <alignment horizontal="left"/>
    </xf>
    <xf numFmtId="0" fontId="4" fillId="2" borderId="6" xfId="1" applyFont="1" applyFill="1" applyBorder="1" applyAlignment="1">
      <alignment horizontal="left"/>
    </xf>
    <xf numFmtId="0" fontId="2" fillId="0" borderId="1" xfId="1" applyFont="1" applyBorder="1" applyAlignment="1">
      <alignment horizontal="left" wrapText="1"/>
    </xf>
    <xf numFmtId="0" fontId="2" fillId="0" borderId="2" xfId="1" applyFont="1" applyBorder="1" applyAlignment="1">
      <alignment horizontal="left"/>
    </xf>
    <xf numFmtId="0" fontId="2" fillId="0" borderId="3" xfId="1" applyFont="1" applyBorder="1" applyAlignment="1">
      <alignment horizontal="left"/>
    </xf>
    <xf numFmtId="0" fontId="9" fillId="3" borderId="12" xfId="1" applyFont="1" applyFill="1" applyBorder="1" applyAlignment="1">
      <alignment horizontal="left"/>
    </xf>
    <xf numFmtId="0" fontId="9" fillId="3" borderId="13" xfId="1" applyFont="1" applyFill="1" applyBorder="1" applyAlignment="1">
      <alignment horizontal="left"/>
    </xf>
    <xf numFmtId="0" fontId="9" fillId="3" borderId="15" xfId="1" applyFont="1" applyFill="1" applyBorder="1" applyAlignment="1">
      <alignment horizontal="left"/>
    </xf>
    <xf numFmtId="0" fontId="9" fillId="3" borderId="16" xfId="1" applyFont="1" applyFill="1" applyBorder="1" applyAlignment="1">
      <alignment horizontal="left"/>
    </xf>
    <xf numFmtId="0" fontId="3" fillId="0" borderId="28" xfId="1" applyFont="1" applyBorder="1" applyAlignment="1">
      <alignment horizontal="center" vertical="center"/>
    </xf>
    <xf numFmtId="0" fontId="3" fillId="0" borderId="29" xfId="1" applyFont="1" applyBorder="1" applyAlignment="1">
      <alignment horizontal="center" vertical="center"/>
    </xf>
    <xf numFmtId="0" fontId="4" fillId="2" borderId="15" xfId="1" applyFont="1" applyFill="1" applyBorder="1" applyAlignment="1">
      <alignment horizontal="left"/>
    </xf>
    <xf numFmtId="0" fontId="4" fillId="2" borderId="16" xfId="1" applyFont="1" applyFill="1" applyBorder="1" applyAlignment="1">
      <alignment horizontal="left"/>
    </xf>
    <xf numFmtId="0" fontId="9" fillId="3" borderId="18" xfId="1" applyFont="1" applyFill="1" applyBorder="1" applyAlignment="1">
      <alignment horizontal="left"/>
    </xf>
    <xf numFmtId="0" fontId="9" fillId="3" borderId="19" xfId="1" applyFont="1" applyFill="1" applyBorder="1" applyAlignment="1">
      <alignment horizontal="left"/>
    </xf>
    <xf numFmtId="0" fontId="4" fillId="2" borderId="20" xfId="1" applyFont="1" applyFill="1" applyBorder="1" applyAlignment="1">
      <alignment horizontal="left"/>
    </xf>
    <xf numFmtId="0" fontId="4" fillId="2" borderId="21" xfId="1" applyFont="1" applyFill="1" applyBorder="1" applyAlignment="1">
      <alignment horizontal="left"/>
    </xf>
    <xf numFmtId="0" fontId="4" fillId="2" borderId="27" xfId="1" applyFont="1" applyFill="1" applyBorder="1" applyAlignment="1">
      <alignment horizontal="left"/>
    </xf>
    <xf numFmtId="0" fontId="4" fillId="2" borderId="28" xfId="1" applyFont="1" applyFill="1" applyBorder="1" applyAlignment="1">
      <alignment horizontal="left"/>
    </xf>
    <xf numFmtId="0" fontId="11" fillId="0" borderId="33" xfId="1" applyFont="1" applyBorder="1" applyAlignment="1">
      <alignment horizontal="center" vertical="center"/>
    </xf>
    <xf numFmtId="0" fontId="3" fillId="0" borderId="6" xfId="1" applyFont="1" applyBorder="1" applyAlignment="1">
      <alignment horizontal="center" vertical="center"/>
    </xf>
    <xf numFmtId="0" fontId="4" fillId="2" borderId="18" xfId="1" applyFont="1" applyFill="1" applyBorder="1" applyAlignment="1">
      <alignment horizontal="left"/>
    </xf>
    <xf numFmtId="0" fontId="4" fillId="2" borderId="19" xfId="1" applyFont="1" applyFill="1" applyBorder="1" applyAlignment="1">
      <alignment horizontal="left"/>
    </xf>
    <xf numFmtId="0" fontId="4" fillId="3" borderId="15" xfId="1" applyFont="1" applyFill="1" applyBorder="1" applyAlignment="1">
      <alignment horizontal="left"/>
    </xf>
    <xf numFmtId="0" fontId="4" fillId="3" borderId="16" xfId="1" applyFont="1" applyFill="1" applyBorder="1" applyAlignment="1">
      <alignment horizontal="left"/>
    </xf>
    <xf numFmtId="0" fontId="4" fillId="2" borderId="30" xfId="1" applyFont="1" applyFill="1" applyBorder="1" applyAlignment="1">
      <alignment horizontal="center"/>
    </xf>
    <xf numFmtId="0" fontId="4" fillId="2" borderId="31" xfId="1" applyFont="1" applyFill="1" applyBorder="1" applyAlignment="1">
      <alignment horizontal="center"/>
    </xf>
    <xf numFmtId="0" fontId="2" fillId="0" borderId="1" xfId="1" applyFont="1" applyBorder="1" applyAlignment="1">
      <alignment horizontal="left" vertical="center" wrapText="1"/>
    </xf>
    <xf numFmtId="0" fontId="2" fillId="0" borderId="2" xfId="1" applyFont="1" applyBorder="1" applyAlignment="1">
      <alignment horizontal="left" vertical="center"/>
    </xf>
    <xf numFmtId="0" fontId="2" fillId="0" borderId="3" xfId="1" applyFont="1" applyBorder="1" applyAlignment="1">
      <alignment horizontal="left" vertical="center"/>
    </xf>
    <xf numFmtId="0" fontId="2" fillId="0" borderId="2" xfId="1" applyFont="1" applyBorder="1" applyAlignment="1">
      <alignment horizontal="left" wrapText="1"/>
    </xf>
    <xf numFmtId="0" fontId="2" fillId="0" borderId="3" xfId="1" applyFont="1" applyBorder="1" applyAlignment="1">
      <alignment horizontal="left" wrapText="1"/>
    </xf>
    <xf numFmtId="0" fontId="3" fillId="0" borderId="0" xfId="1" applyFont="1" applyAlignment="1">
      <alignment horizontal="center" vertical="center"/>
    </xf>
    <xf numFmtId="0" fontId="4" fillId="3" borderId="34" xfId="1" applyFont="1" applyFill="1" applyBorder="1" applyAlignment="1">
      <alignment horizontal="center" vertical="center"/>
    </xf>
    <xf numFmtId="0" fontId="4" fillId="3" borderId="43" xfId="1" applyFont="1" applyFill="1" applyBorder="1" applyAlignment="1">
      <alignment horizontal="center" vertical="center"/>
    </xf>
    <xf numFmtId="0" fontId="4" fillId="3" borderId="19" xfId="1" applyFont="1" applyFill="1" applyBorder="1" applyAlignment="1">
      <alignment horizontal="center" vertical="center"/>
    </xf>
    <xf numFmtId="0" fontId="3" fillId="0" borderId="0" xfId="1" applyFont="1" applyAlignment="1">
      <alignment horizontal="left" wrapText="1"/>
    </xf>
    <xf numFmtId="0" fontId="20" fillId="0" borderId="0" xfId="1" applyFont="1"/>
    <xf numFmtId="0" fontId="2" fillId="0" borderId="35" xfId="1" applyFont="1" applyBorder="1" applyAlignment="1">
      <alignment horizontal="left" wrapText="1"/>
    </xf>
    <xf numFmtId="0" fontId="2" fillId="0" borderId="36" xfId="1" applyFont="1" applyBorder="1" applyAlignment="1">
      <alignment horizontal="left" wrapText="1"/>
    </xf>
    <xf numFmtId="0" fontId="2" fillId="0" borderId="37" xfId="1" applyFont="1" applyBorder="1" applyAlignment="1">
      <alignment horizontal="left" wrapText="1"/>
    </xf>
    <xf numFmtId="0" fontId="2" fillId="0" borderId="38" xfId="1" applyFont="1" applyBorder="1" applyAlignment="1">
      <alignment horizontal="left"/>
    </xf>
    <xf numFmtId="0" fontId="2" fillId="0" borderId="0" xfId="1" applyFont="1" applyAlignment="1">
      <alignment horizontal="left"/>
    </xf>
    <xf numFmtId="0" fontId="2" fillId="0" borderId="40" xfId="1" applyFont="1" applyBorder="1" applyAlignment="1">
      <alignment horizontal="left"/>
    </xf>
    <xf numFmtId="0" fontId="2" fillId="0" borderId="41" xfId="1" applyFont="1" applyBorder="1" applyAlignment="1">
      <alignment horizontal="left"/>
    </xf>
    <xf numFmtId="0" fontId="2" fillId="0" borderId="42" xfId="1" applyFont="1" applyBorder="1" applyAlignment="1">
      <alignment horizontal="left"/>
    </xf>
  </cellXfs>
  <cellStyles count="3">
    <cellStyle name="Normal" xfId="0" builtinId="0"/>
    <cellStyle name="Normál 2" xfId="1" xr:uid="{BCC88AA8-FB6B-461F-AABD-E09BEB2AAA0E}"/>
    <cellStyle name="Százalék 2" xfId="2" xr:uid="{325E5196-BD0F-487E-A297-2B5E8D0CE7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7</xdr:row>
      <xdr:rowOff>152400</xdr:rowOff>
    </xdr:from>
    <xdr:to>
      <xdr:col>14</xdr:col>
      <xdr:colOff>66285</xdr:colOff>
      <xdr:row>14</xdr:row>
      <xdr:rowOff>133192</xdr:rowOff>
    </xdr:to>
    <xdr:pic>
      <xdr:nvPicPr>
        <xdr:cNvPr id="2" name="Kép 1">
          <a:extLst>
            <a:ext uri="{FF2B5EF4-FFF2-40B4-BE49-F238E27FC236}">
              <a16:creationId xmlns:a16="http://schemas.microsoft.com/office/drawing/2014/main" id="{FB738BC2-ED9D-4C5A-9B74-88D15FDD98F4}"/>
            </a:ext>
          </a:extLst>
        </xdr:cNvPr>
        <xdr:cNvPicPr>
          <a:picLocks noChangeAspect="1"/>
        </xdr:cNvPicPr>
      </xdr:nvPicPr>
      <xdr:blipFill>
        <a:blip xmlns:r="http://schemas.openxmlformats.org/officeDocument/2006/relationships" r:embed="rId1"/>
        <a:stretch>
          <a:fillRect/>
        </a:stretch>
      </xdr:blipFill>
      <xdr:spPr>
        <a:xfrm>
          <a:off x="5652135" y="2788920"/>
          <a:ext cx="3215250" cy="1207612"/>
        </a:xfrm>
        <a:prstGeom prst="rect">
          <a:avLst/>
        </a:prstGeom>
      </xdr:spPr>
    </xdr:pic>
    <xdr:clientData/>
  </xdr:twoCellAnchor>
  <xdr:twoCellAnchor editAs="oneCell">
    <xdr:from>
      <xdr:col>6</xdr:col>
      <xdr:colOff>0</xdr:colOff>
      <xdr:row>19</xdr:row>
      <xdr:rowOff>0</xdr:rowOff>
    </xdr:from>
    <xdr:to>
      <xdr:col>9</xdr:col>
      <xdr:colOff>323581</xdr:colOff>
      <xdr:row>25</xdr:row>
      <xdr:rowOff>39873</xdr:rowOff>
    </xdr:to>
    <xdr:pic>
      <xdr:nvPicPr>
        <xdr:cNvPr id="3" name="Kép 2">
          <a:extLst>
            <a:ext uri="{FF2B5EF4-FFF2-40B4-BE49-F238E27FC236}">
              <a16:creationId xmlns:a16="http://schemas.microsoft.com/office/drawing/2014/main" id="{D21FF489-0F36-46A8-8CE0-96328E67D4E4}"/>
            </a:ext>
          </a:extLst>
        </xdr:cNvPr>
        <xdr:cNvPicPr>
          <a:picLocks noChangeAspect="1"/>
        </xdr:cNvPicPr>
      </xdr:nvPicPr>
      <xdr:blipFill>
        <a:blip xmlns:r="http://schemas.openxmlformats.org/officeDocument/2006/relationships" r:embed="rId2"/>
        <a:stretch>
          <a:fillRect/>
        </a:stretch>
      </xdr:blipFill>
      <xdr:spPr>
        <a:xfrm>
          <a:off x="3802380" y="4747260"/>
          <a:ext cx="2198101" cy="1099053"/>
        </a:xfrm>
        <a:prstGeom prst="rect">
          <a:avLst/>
        </a:prstGeom>
      </xdr:spPr>
    </xdr:pic>
    <xdr:clientData/>
  </xdr:twoCellAnchor>
  <xdr:twoCellAnchor editAs="oneCell">
    <xdr:from>
      <xdr:col>7</xdr:col>
      <xdr:colOff>0</xdr:colOff>
      <xdr:row>30</xdr:row>
      <xdr:rowOff>0</xdr:rowOff>
    </xdr:from>
    <xdr:to>
      <xdr:col>11</xdr:col>
      <xdr:colOff>209219</xdr:colOff>
      <xdr:row>36</xdr:row>
      <xdr:rowOff>15113</xdr:rowOff>
    </xdr:to>
    <xdr:pic>
      <xdr:nvPicPr>
        <xdr:cNvPr id="4" name="Kép 3">
          <a:extLst>
            <a:ext uri="{FF2B5EF4-FFF2-40B4-BE49-F238E27FC236}">
              <a16:creationId xmlns:a16="http://schemas.microsoft.com/office/drawing/2014/main" id="{63100795-7666-4555-B853-B84513D737CD}"/>
            </a:ext>
          </a:extLst>
        </xdr:cNvPr>
        <xdr:cNvPicPr>
          <a:picLocks noChangeAspect="1"/>
        </xdr:cNvPicPr>
      </xdr:nvPicPr>
      <xdr:blipFill>
        <a:blip xmlns:r="http://schemas.openxmlformats.org/officeDocument/2006/relationships" r:embed="rId3"/>
        <a:stretch>
          <a:fillRect/>
        </a:stretch>
      </xdr:blipFill>
      <xdr:spPr>
        <a:xfrm>
          <a:off x="4427220" y="6697980"/>
          <a:ext cx="2708579" cy="1043813"/>
        </a:xfrm>
        <a:prstGeom prst="rect">
          <a:avLst/>
        </a:prstGeom>
      </xdr:spPr>
    </xdr:pic>
    <xdr:clientData/>
  </xdr:twoCellAnchor>
  <xdr:twoCellAnchor editAs="oneCell">
    <xdr:from>
      <xdr:col>13</xdr:col>
      <xdr:colOff>0</xdr:colOff>
      <xdr:row>27</xdr:row>
      <xdr:rowOff>0</xdr:rowOff>
    </xdr:from>
    <xdr:to>
      <xdr:col>20</xdr:col>
      <xdr:colOff>228038</xdr:colOff>
      <xdr:row>29</xdr:row>
      <xdr:rowOff>66606</xdr:rowOff>
    </xdr:to>
    <xdr:pic>
      <xdr:nvPicPr>
        <xdr:cNvPr id="5" name="Kép 4">
          <a:extLst>
            <a:ext uri="{FF2B5EF4-FFF2-40B4-BE49-F238E27FC236}">
              <a16:creationId xmlns:a16="http://schemas.microsoft.com/office/drawing/2014/main" id="{85746C64-1F5A-4845-9808-DF4548FB722B}"/>
            </a:ext>
          </a:extLst>
        </xdr:cNvPr>
        <xdr:cNvPicPr>
          <a:picLocks noChangeAspect="1"/>
        </xdr:cNvPicPr>
      </xdr:nvPicPr>
      <xdr:blipFill>
        <a:blip xmlns:r="http://schemas.openxmlformats.org/officeDocument/2006/relationships" r:embed="rId4"/>
        <a:stretch>
          <a:fillRect/>
        </a:stretch>
      </xdr:blipFill>
      <xdr:spPr>
        <a:xfrm>
          <a:off x="8176260" y="6111240"/>
          <a:ext cx="4601918" cy="516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85725</xdr:colOff>
      <xdr:row>6</xdr:row>
      <xdr:rowOff>0</xdr:rowOff>
    </xdr:from>
    <xdr:to>
      <xdr:col>10</xdr:col>
      <xdr:colOff>276225</xdr:colOff>
      <xdr:row>7</xdr:row>
      <xdr:rowOff>127635</xdr:rowOff>
    </xdr:to>
    <xdr:pic>
      <xdr:nvPicPr>
        <xdr:cNvPr id="2" name="Picture 1">
          <a:extLst>
            <a:ext uri="{FF2B5EF4-FFF2-40B4-BE49-F238E27FC236}">
              <a16:creationId xmlns:a16="http://schemas.microsoft.com/office/drawing/2014/main" id="{C3A14DD5-A6B8-4B7B-A52A-98A0555522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8685" y="1731645"/>
          <a:ext cx="206502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350520</xdr:colOff>
      <xdr:row>5</xdr:row>
      <xdr:rowOff>106680</xdr:rowOff>
    </xdr:from>
    <xdr:to>
      <xdr:col>6</xdr:col>
      <xdr:colOff>80010</xdr:colOff>
      <xdr:row>13</xdr:row>
      <xdr:rowOff>110992</xdr:rowOff>
    </xdr:to>
    <xdr:pic>
      <xdr:nvPicPr>
        <xdr:cNvPr id="3" name="Kép 2">
          <a:extLst>
            <a:ext uri="{FF2B5EF4-FFF2-40B4-BE49-F238E27FC236}">
              <a16:creationId xmlns:a16="http://schemas.microsoft.com/office/drawing/2014/main" id="{F9209613-4F12-4B1F-922B-7886DA7E324B}"/>
            </a:ext>
          </a:extLst>
        </xdr:cNvPr>
        <xdr:cNvPicPr>
          <a:picLocks noChangeAspect="1"/>
        </xdr:cNvPicPr>
      </xdr:nvPicPr>
      <xdr:blipFill>
        <a:blip xmlns:r="http://schemas.openxmlformats.org/officeDocument/2006/relationships" r:embed="rId2"/>
        <a:stretch>
          <a:fillRect/>
        </a:stretch>
      </xdr:blipFill>
      <xdr:spPr>
        <a:xfrm>
          <a:off x="1569720" y="1524000"/>
          <a:ext cx="2487930" cy="1040632"/>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AA50-BD95-4FD3-8ADE-D442604CE5A3}">
  <dimension ref="A1:S36"/>
  <sheetViews>
    <sheetView tabSelected="1" topLeftCell="A2" zoomScale="115" zoomScaleNormal="115" workbookViewId="0">
      <selection activeCell="M3" sqref="M3"/>
    </sheetView>
  </sheetViews>
  <sheetFormatPr defaultRowHeight="11.25" x14ac:dyDescent="0.2"/>
  <cols>
    <col min="1" max="1" width="8.85546875" style="1"/>
    <col min="2" max="2" width="10.140625" style="1" customWidth="1"/>
    <col min="3" max="3" width="9.28515625" style="1" customWidth="1"/>
    <col min="4" max="4" width="8.7109375" style="1" bestFit="1" customWidth="1"/>
    <col min="5" max="257" width="8.85546875" style="1"/>
    <col min="258" max="258" width="10.140625" style="1" customWidth="1"/>
    <col min="259" max="259" width="9.28515625" style="1" customWidth="1"/>
    <col min="260" max="260" width="8.7109375" style="1" bestFit="1" customWidth="1"/>
    <col min="261" max="513" width="8.85546875" style="1"/>
    <col min="514" max="514" width="10.140625" style="1" customWidth="1"/>
    <col min="515" max="515" width="9.28515625" style="1" customWidth="1"/>
    <col min="516" max="516" width="8.7109375" style="1" bestFit="1" customWidth="1"/>
    <col min="517" max="769" width="8.85546875" style="1"/>
    <col min="770" max="770" width="10.140625" style="1" customWidth="1"/>
    <col min="771" max="771" width="9.28515625" style="1" customWidth="1"/>
    <col min="772" max="772" width="8.7109375" style="1" bestFit="1" customWidth="1"/>
    <col min="773" max="1025" width="8.85546875" style="1"/>
    <col min="1026" max="1026" width="10.140625" style="1" customWidth="1"/>
    <col min="1027" max="1027" width="9.28515625" style="1" customWidth="1"/>
    <col min="1028" max="1028" width="8.7109375" style="1" bestFit="1" customWidth="1"/>
    <col min="1029" max="1281" width="8.85546875" style="1"/>
    <col min="1282" max="1282" width="10.140625" style="1" customWidth="1"/>
    <col min="1283" max="1283" width="9.28515625" style="1" customWidth="1"/>
    <col min="1284" max="1284" width="8.7109375" style="1" bestFit="1" customWidth="1"/>
    <col min="1285" max="1537" width="8.85546875" style="1"/>
    <col min="1538" max="1538" width="10.140625" style="1" customWidth="1"/>
    <col min="1539" max="1539" width="9.28515625" style="1" customWidth="1"/>
    <col min="1540" max="1540" width="8.7109375" style="1" bestFit="1" customWidth="1"/>
    <col min="1541" max="1793" width="8.85546875" style="1"/>
    <col min="1794" max="1794" width="10.140625" style="1" customWidth="1"/>
    <col min="1795" max="1795" width="9.28515625" style="1" customWidth="1"/>
    <col min="1796" max="1796" width="8.7109375" style="1" bestFit="1" customWidth="1"/>
    <col min="1797" max="2049" width="8.85546875" style="1"/>
    <col min="2050" max="2050" width="10.140625" style="1" customWidth="1"/>
    <col min="2051" max="2051" width="9.28515625" style="1" customWidth="1"/>
    <col min="2052" max="2052" width="8.7109375" style="1" bestFit="1" customWidth="1"/>
    <col min="2053" max="2305" width="8.85546875" style="1"/>
    <col min="2306" max="2306" width="10.140625" style="1" customWidth="1"/>
    <col min="2307" max="2307" width="9.28515625" style="1" customWidth="1"/>
    <col min="2308" max="2308" width="8.7109375" style="1" bestFit="1" customWidth="1"/>
    <col min="2309" max="2561" width="8.85546875" style="1"/>
    <col min="2562" max="2562" width="10.140625" style="1" customWidth="1"/>
    <col min="2563" max="2563" width="9.28515625" style="1" customWidth="1"/>
    <col min="2564" max="2564" width="8.7109375" style="1" bestFit="1" customWidth="1"/>
    <col min="2565" max="2817" width="8.85546875" style="1"/>
    <col min="2818" max="2818" width="10.140625" style="1" customWidth="1"/>
    <col min="2819" max="2819" width="9.28515625" style="1" customWidth="1"/>
    <col min="2820" max="2820" width="8.7109375" style="1" bestFit="1" customWidth="1"/>
    <col min="2821" max="3073" width="8.85546875" style="1"/>
    <col min="3074" max="3074" width="10.140625" style="1" customWidth="1"/>
    <col min="3075" max="3075" width="9.28515625" style="1" customWidth="1"/>
    <col min="3076" max="3076" width="8.7109375" style="1" bestFit="1" customWidth="1"/>
    <col min="3077" max="3329" width="8.85546875" style="1"/>
    <col min="3330" max="3330" width="10.140625" style="1" customWidth="1"/>
    <col min="3331" max="3331" width="9.28515625" style="1" customWidth="1"/>
    <col min="3332" max="3332" width="8.7109375" style="1" bestFit="1" customWidth="1"/>
    <col min="3333" max="3585" width="8.85546875" style="1"/>
    <col min="3586" max="3586" width="10.140625" style="1" customWidth="1"/>
    <col min="3587" max="3587" width="9.28515625" style="1" customWidth="1"/>
    <col min="3588" max="3588" width="8.7109375" style="1" bestFit="1" customWidth="1"/>
    <col min="3589" max="3841" width="8.85546875" style="1"/>
    <col min="3842" max="3842" width="10.140625" style="1" customWidth="1"/>
    <col min="3843" max="3843" width="9.28515625" style="1" customWidth="1"/>
    <col min="3844" max="3844" width="8.7109375" style="1" bestFit="1" customWidth="1"/>
    <col min="3845" max="4097" width="8.85546875" style="1"/>
    <col min="4098" max="4098" width="10.140625" style="1" customWidth="1"/>
    <col min="4099" max="4099" width="9.28515625" style="1" customWidth="1"/>
    <col min="4100" max="4100" width="8.7109375" style="1" bestFit="1" customWidth="1"/>
    <col min="4101" max="4353" width="8.85546875" style="1"/>
    <col min="4354" max="4354" width="10.140625" style="1" customWidth="1"/>
    <col min="4355" max="4355" width="9.28515625" style="1" customWidth="1"/>
    <col min="4356" max="4356" width="8.7109375" style="1" bestFit="1" customWidth="1"/>
    <col min="4357" max="4609" width="8.85546875" style="1"/>
    <col min="4610" max="4610" width="10.140625" style="1" customWidth="1"/>
    <col min="4611" max="4611" width="9.28515625" style="1" customWidth="1"/>
    <col min="4612" max="4612" width="8.7109375" style="1" bestFit="1" customWidth="1"/>
    <col min="4613" max="4865" width="8.85546875" style="1"/>
    <col min="4866" max="4866" width="10.140625" style="1" customWidth="1"/>
    <col min="4867" max="4867" width="9.28515625" style="1" customWidth="1"/>
    <col min="4868" max="4868" width="8.7109375" style="1" bestFit="1" customWidth="1"/>
    <col min="4869" max="5121" width="8.85546875" style="1"/>
    <col min="5122" max="5122" width="10.140625" style="1" customWidth="1"/>
    <col min="5123" max="5123" width="9.28515625" style="1" customWidth="1"/>
    <col min="5124" max="5124" width="8.7109375" style="1" bestFit="1" customWidth="1"/>
    <col min="5125" max="5377" width="8.85546875" style="1"/>
    <col min="5378" max="5378" width="10.140625" style="1" customWidth="1"/>
    <col min="5379" max="5379" width="9.28515625" style="1" customWidth="1"/>
    <col min="5380" max="5380" width="8.7109375" style="1" bestFit="1" customWidth="1"/>
    <col min="5381" max="5633" width="8.85546875" style="1"/>
    <col min="5634" max="5634" width="10.140625" style="1" customWidth="1"/>
    <col min="5635" max="5635" width="9.28515625" style="1" customWidth="1"/>
    <col min="5636" max="5636" width="8.7109375" style="1" bestFit="1" customWidth="1"/>
    <col min="5637" max="5889" width="8.85546875" style="1"/>
    <col min="5890" max="5890" width="10.140625" style="1" customWidth="1"/>
    <col min="5891" max="5891" width="9.28515625" style="1" customWidth="1"/>
    <col min="5892" max="5892" width="8.7109375" style="1" bestFit="1" customWidth="1"/>
    <col min="5893" max="6145" width="8.85546875" style="1"/>
    <col min="6146" max="6146" width="10.140625" style="1" customWidth="1"/>
    <col min="6147" max="6147" width="9.28515625" style="1" customWidth="1"/>
    <col min="6148" max="6148" width="8.7109375" style="1" bestFit="1" customWidth="1"/>
    <col min="6149" max="6401" width="8.85546875" style="1"/>
    <col min="6402" max="6402" width="10.140625" style="1" customWidth="1"/>
    <col min="6403" max="6403" width="9.28515625" style="1" customWidth="1"/>
    <col min="6404" max="6404" width="8.7109375" style="1" bestFit="1" customWidth="1"/>
    <col min="6405" max="6657" width="8.85546875" style="1"/>
    <col min="6658" max="6658" width="10.140625" style="1" customWidth="1"/>
    <col min="6659" max="6659" width="9.28515625" style="1" customWidth="1"/>
    <col min="6660" max="6660" width="8.7109375" style="1" bestFit="1" customWidth="1"/>
    <col min="6661" max="6913" width="8.85546875" style="1"/>
    <col min="6914" max="6914" width="10.140625" style="1" customWidth="1"/>
    <col min="6915" max="6915" width="9.28515625" style="1" customWidth="1"/>
    <col min="6916" max="6916" width="8.7109375" style="1" bestFit="1" customWidth="1"/>
    <col min="6917" max="7169" width="8.85546875" style="1"/>
    <col min="7170" max="7170" width="10.140625" style="1" customWidth="1"/>
    <col min="7171" max="7171" width="9.28515625" style="1" customWidth="1"/>
    <col min="7172" max="7172" width="8.7109375" style="1" bestFit="1" customWidth="1"/>
    <col min="7173" max="7425" width="8.85546875" style="1"/>
    <col min="7426" max="7426" width="10.140625" style="1" customWidth="1"/>
    <col min="7427" max="7427" width="9.28515625" style="1" customWidth="1"/>
    <col min="7428" max="7428" width="8.7109375" style="1" bestFit="1" customWidth="1"/>
    <col min="7429" max="7681" width="8.85546875" style="1"/>
    <col min="7682" max="7682" width="10.140625" style="1" customWidth="1"/>
    <col min="7683" max="7683" width="9.28515625" style="1" customWidth="1"/>
    <col min="7684" max="7684" width="8.7109375" style="1" bestFit="1" customWidth="1"/>
    <col min="7685" max="7937" width="8.85546875" style="1"/>
    <col min="7938" max="7938" width="10.140625" style="1" customWidth="1"/>
    <col min="7939" max="7939" width="9.28515625" style="1" customWidth="1"/>
    <col min="7940" max="7940" width="8.7109375" style="1" bestFit="1" customWidth="1"/>
    <col min="7941" max="8193" width="8.85546875" style="1"/>
    <col min="8194" max="8194" width="10.140625" style="1" customWidth="1"/>
    <col min="8195" max="8195" width="9.28515625" style="1" customWidth="1"/>
    <col min="8196" max="8196" width="8.7109375" style="1" bestFit="1" customWidth="1"/>
    <col min="8197" max="8449" width="8.85546875" style="1"/>
    <col min="8450" max="8450" width="10.140625" style="1" customWidth="1"/>
    <col min="8451" max="8451" width="9.28515625" style="1" customWidth="1"/>
    <col min="8452" max="8452" width="8.7109375" style="1" bestFit="1" customWidth="1"/>
    <col min="8453" max="8705" width="8.85546875" style="1"/>
    <col min="8706" max="8706" width="10.140625" style="1" customWidth="1"/>
    <col min="8707" max="8707" width="9.28515625" style="1" customWidth="1"/>
    <col min="8708" max="8708" width="8.7109375" style="1" bestFit="1" customWidth="1"/>
    <col min="8709" max="8961" width="8.85546875" style="1"/>
    <col min="8962" max="8962" width="10.140625" style="1" customWidth="1"/>
    <col min="8963" max="8963" width="9.28515625" style="1" customWidth="1"/>
    <col min="8964" max="8964" width="8.7109375" style="1" bestFit="1" customWidth="1"/>
    <col min="8965" max="9217" width="8.85546875" style="1"/>
    <col min="9218" max="9218" width="10.140625" style="1" customWidth="1"/>
    <col min="9219" max="9219" width="9.28515625" style="1" customWidth="1"/>
    <col min="9220" max="9220" width="8.7109375" style="1" bestFit="1" customWidth="1"/>
    <col min="9221" max="9473" width="8.85546875" style="1"/>
    <col min="9474" max="9474" width="10.140625" style="1" customWidth="1"/>
    <col min="9475" max="9475" width="9.28515625" style="1" customWidth="1"/>
    <col min="9476" max="9476" width="8.7109375" style="1" bestFit="1" customWidth="1"/>
    <col min="9477" max="9729" width="8.85546875" style="1"/>
    <col min="9730" max="9730" width="10.140625" style="1" customWidth="1"/>
    <col min="9731" max="9731" width="9.28515625" style="1" customWidth="1"/>
    <col min="9732" max="9732" width="8.7109375" style="1" bestFit="1" customWidth="1"/>
    <col min="9733" max="9985" width="8.85546875" style="1"/>
    <col min="9986" max="9986" width="10.140625" style="1" customWidth="1"/>
    <col min="9987" max="9987" width="9.28515625" style="1" customWidth="1"/>
    <col min="9988" max="9988" width="8.7109375" style="1" bestFit="1" customWidth="1"/>
    <col min="9989" max="10241" width="8.85546875" style="1"/>
    <col min="10242" max="10242" width="10.140625" style="1" customWidth="1"/>
    <col min="10243" max="10243" width="9.28515625" style="1" customWidth="1"/>
    <col min="10244" max="10244" width="8.7109375" style="1" bestFit="1" customWidth="1"/>
    <col min="10245" max="10497" width="8.85546875" style="1"/>
    <col min="10498" max="10498" width="10.140625" style="1" customWidth="1"/>
    <col min="10499" max="10499" width="9.28515625" style="1" customWidth="1"/>
    <col min="10500" max="10500" width="8.7109375" style="1" bestFit="1" customWidth="1"/>
    <col min="10501" max="10753" width="8.85546875" style="1"/>
    <col min="10754" max="10754" width="10.140625" style="1" customWidth="1"/>
    <col min="10755" max="10755" width="9.28515625" style="1" customWidth="1"/>
    <col min="10756" max="10756" width="8.7109375" style="1" bestFit="1" customWidth="1"/>
    <col min="10757" max="11009" width="8.85546875" style="1"/>
    <col min="11010" max="11010" width="10.140625" style="1" customWidth="1"/>
    <col min="11011" max="11011" width="9.28515625" style="1" customWidth="1"/>
    <col min="11012" max="11012" width="8.7109375" style="1" bestFit="1" customWidth="1"/>
    <col min="11013" max="11265" width="8.85546875" style="1"/>
    <col min="11266" max="11266" width="10.140625" style="1" customWidth="1"/>
    <col min="11267" max="11267" width="9.28515625" style="1" customWidth="1"/>
    <col min="11268" max="11268" width="8.7109375" style="1" bestFit="1" customWidth="1"/>
    <col min="11269" max="11521" width="8.85546875" style="1"/>
    <col min="11522" max="11522" width="10.140625" style="1" customWidth="1"/>
    <col min="11523" max="11523" width="9.28515625" style="1" customWidth="1"/>
    <col min="11524" max="11524" width="8.7109375" style="1" bestFit="1" customWidth="1"/>
    <col min="11525" max="11777" width="8.85546875" style="1"/>
    <col min="11778" max="11778" width="10.140625" style="1" customWidth="1"/>
    <col min="11779" max="11779" width="9.28515625" style="1" customWidth="1"/>
    <col min="11780" max="11780" width="8.7109375" style="1" bestFit="1" customWidth="1"/>
    <col min="11781" max="12033" width="8.85546875" style="1"/>
    <col min="12034" max="12034" width="10.140625" style="1" customWidth="1"/>
    <col min="12035" max="12035" width="9.28515625" style="1" customWidth="1"/>
    <col min="12036" max="12036" width="8.7109375" style="1" bestFit="1" customWidth="1"/>
    <col min="12037" max="12289" width="8.85546875" style="1"/>
    <col min="12290" max="12290" width="10.140625" style="1" customWidth="1"/>
    <col min="12291" max="12291" width="9.28515625" style="1" customWidth="1"/>
    <col min="12292" max="12292" width="8.7109375" style="1" bestFit="1" customWidth="1"/>
    <col min="12293" max="12545" width="8.85546875" style="1"/>
    <col min="12546" max="12546" width="10.140625" style="1" customWidth="1"/>
    <col min="12547" max="12547" width="9.28515625" style="1" customWidth="1"/>
    <col min="12548" max="12548" width="8.7109375" style="1" bestFit="1" customWidth="1"/>
    <col min="12549" max="12801" width="8.85546875" style="1"/>
    <col min="12802" max="12802" width="10.140625" style="1" customWidth="1"/>
    <col min="12803" max="12803" width="9.28515625" style="1" customWidth="1"/>
    <col min="12804" max="12804" width="8.7109375" style="1" bestFit="1" customWidth="1"/>
    <col min="12805" max="13057" width="8.85546875" style="1"/>
    <col min="13058" max="13058" width="10.140625" style="1" customWidth="1"/>
    <col min="13059" max="13059" width="9.28515625" style="1" customWidth="1"/>
    <col min="13060" max="13060" width="8.7109375" style="1" bestFit="1" customWidth="1"/>
    <col min="13061" max="13313" width="8.85546875" style="1"/>
    <col min="13314" max="13314" width="10.140625" style="1" customWidth="1"/>
    <col min="13315" max="13315" width="9.28515625" style="1" customWidth="1"/>
    <col min="13316" max="13316" width="8.7109375" style="1" bestFit="1" customWidth="1"/>
    <col min="13317" max="13569" width="8.85546875" style="1"/>
    <col min="13570" max="13570" width="10.140625" style="1" customWidth="1"/>
    <col min="13571" max="13571" width="9.28515625" style="1" customWidth="1"/>
    <col min="13572" max="13572" width="8.7109375" style="1" bestFit="1" customWidth="1"/>
    <col min="13573" max="13825" width="8.85546875" style="1"/>
    <col min="13826" max="13826" width="10.140625" style="1" customWidth="1"/>
    <col min="13827" max="13827" width="9.28515625" style="1" customWidth="1"/>
    <col min="13828" max="13828" width="8.7109375" style="1" bestFit="1" customWidth="1"/>
    <col min="13829" max="14081" width="8.85546875" style="1"/>
    <col min="14082" max="14082" width="10.140625" style="1" customWidth="1"/>
    <col min="14083" max="14083" width="9.28515625" style="1" customWidth="1"/>
    <col min="14084" max="14084" width="8.7109375" style="1" bestFit="1" customWidth="1"/>
    <col min="14085" max="14337" width="8.85546875" style="1"/>
    <col min="14338" max="14338" width="10.140625" style="1" customWidth="1"/>
    <col min="14339" max="14339" width="9.28515625" style="1" customWidth="1"/>
    <col min="14340" max="14340" width="8.7109375" style="1" bestFit="1" customWidth="1"/>
    <col min="14341" max="14593" width="8.85546875" style="1"/>
    <col min="14594" max="14594" width="10.140625" style="1" customWidth="1"/>
    <col min="14595" max="14595" width="9.28515625" style="1" customWidth="1"/>
    <col min="14596" max="14596" width="8.7109375" style="1" bestFit="1" customWidth="1"/>
    <col min="14597" max="14849" width="8.85546875" style="1"/>
    <col min="14850" max="14850" width="10.140625" style="1" customWidth="1"/>
    <col min="14851" max="14851" width="9.28515625" style="1" customWidth="1"/>
    <col min="14852" max="14852" width="8.7109375" style="1" bestFit="1" customWidth="1"/>
    <col min="14853" max="15105" width="8.85546875" style="1"/>
    <col min="15106" max="15106" width="10.140625" style="1" customWidth="1"/>
    <col min="15107" max="15107" width="9.28515625" style="1" customWidth="1"/>
    <col min="15108" max="15108" width="8.7109375" style="1" bestFit="1" customWidth="1"/>
    <col min="15109" max="15361" width="8.85546875" style="1"/>
    <col min="15362" max="15362" width="10.140625" style="1" customWidth="1"/>
    <col min="15363" max="15363" width="9.28515625" style="1" customWidth="1"/>
    <col min="15364" max="15364" width="8.7109375" style="1" bestFit="1" customWidth="1"/>
    <col min="15365" max="15617" width="8.85546875" style="1"/>
    <col min="15618" max="15618" width="10.140625" style="1" customWidth="1"/>
    <col min="15619" max="15619" width="9.28515625" style="1" customWidth="1"/>
    <col min="15620" max="15620" width="8.7109375" style="1" bestFit="1" customWidth="1"/>
    <col min="15621" max="15873" width="8.85546875" style="1"/>
    <col min="15874" max="15874" width="10.140625" style="1" customWidth="1"/>
    <col min="15875" max="15875" width="9.28515625" style="1" customWidth="1"/>
    <col min="15876" max="15876" width="8.7109375" style="1" bestFit="1" customWidth="1"/>
    <col min="15877" max="16129" width="8.85546875" style="1"/>
    <col min="16130" max="16130" width="10.140625" style="1" customWidth="1"/>
    <col min="16131" max="16131" width="9.28515625" style="1" customWidth="1"/>
    <col min="16132" max="16132" width="8.7109375" style="1" bestFit="1" customWidth="1"/>
    <col min="16133" max="16384" width="8.85546875" style="1"/>
  </cols>
  <sheetData>
    <row r="1" spans="1:13" ht="12" thickBot="1" x14ac:dyDescent="0.25"/>
    <row r="2" spans="1:13" ht="68.45" customHeight="1" thickTop="1" thickBot="1" x14ac:dyDescent="0.25">
      <c r="B2" s="76" t="s">
        <v>51</v>
      </c>
      <c r="C2" s="77"/>
      <c r="D2" s="77"/>
      <c r="E2" s="77"/>
      <c r="F2" s="77"/>
      <c r="G2" s="77"/>
      <c r="H2" s="77"/>
      <c r="I2" s="77"/>
      <c r="J2" s="77"/>
      <c r="K2" s="78"/>
      <c r="M2" s="1" t="s">
        <v>52</v>
      </c>
    </row>
    <row r="3" spans="1:13" ht="12.75" thickTop="1" thickBot="1" x14ac:dyDescent="0.25"/>
    <row r="4" spans="1:13" ht="112.15" customHeight="1" thickTop="1" thickBot="1" x14ac:dyDescent="0.25">
      <c r="B4" s="76" t="s">
        <v>10</v>
      </c>
      <c r="C4" s="77"/>
      <c r="D4" s="77"/>
      <c r="E4" s="77"/>
      <c r="F4" s="77"/>
      <c r="G4" s="77"/>
      <c r="H4" s="77"/>
      <c r="I4" s="77"/>
      <c r="J4" s="77"/>
      <c r="K4" s="78"/>
    </row>
    <row r="5" spans="1:13" s="2" customFormat="1" ht="17.25" customHeight="1" thickTop="1" thickBot="1" x14ac:dyDescent="0.25">
      <c r="B5" s="3"/>
      <c r="C5" s="4"/>
      <c r="D5" s="4"/>
      <c r="E5" s="4"/>
      <c r="F5" s="4"/>
      <c r="G5" s="4"/>
      <c r="H5" s="4"/>
      <c r="I5" s="4"/>
      <c r="J5" s="4"/>
      <c r="K5" s="4"/>
    </row>
    <row r="6" spans="1:13" ht="20.25" customHeight="1" thickBot="1" x14ac:dyDescent="0.25">
      <c r="B6" s="5"/>
      <c r="C6" s="6"/>
      <c r="D6" s="6"/>
      <c r="E6" s="6"/>
      <c r="F6" s="6"/>
      <c r="G6" s="6"/>
      <c r="H6" s="6"/>
      <c r="I6" s="6"/>
      <c r="J6" s="6"/>
      <c r="K6" s="6"/>
    </row>
    <row r="7" spans="1:13" ht="13.9" customHeight="1" thickBot="1" x14ac:dyDescent="0.25">
      <c r="A7" s="7" t="s">
        <v>0</v>
      </c>
      <c r="B7" s="74" t="s">
        <v>28</v>
      </c>
      <c r="C7" s="75"/>
      <c r="D7" s="8"/>
      <c r="E7" s="8"/>
      <c r="F7" s="8"/>
    </row>
    <row r="8" spans="1:13" ht="18.75" x14ac:dyDescent="0.2">
      <c r="B8" s="9" t="s">
        <v>2</v>
      </c>
      <c r="C8" s="10">
        <v>450</v>
      </c>
      <c r="D8" s="8" t="s">
        <v>3</v>
      </c>
      <c r="E8" s="65" t="s">
        <v>11</v>
      </c>
      <c r="F8" s="66"/>
      <c r="G8" s="66"/>
      <c r="H8" s="67"/>
    </row>
    <row r="9" spans="1:13" ht="19.5" thickBot="1" x14ac:dyDescent="0.4">
      <c r="B9" s="11" t="s">
        <v>4</v>
      </c>
      <c r="C9" s="10">
        <v>450</v>
      </c>
      <c r="D9" s="8" t="s">
        <v>3</v>
      </c>
      <c r="E9" s="71"/>
      <c r="F9" s="72"/>
      <c r="G9" s="72"/>
      <c r="H9" s="73"/>
    </row>
    <row r="10" spans="1:13" ht="12" thickBot="1" x14ac:dyDescent="0.25"/>
    <row r="11" spans="1:13" ht="12.75" x14ac:dyDescent="0.2">
      <c r="B11" s="79" t="s">
        <v>14</v>
      </c>
      <c r="C11" s="80"/>
      <c r="D11" s="12">
        <v>446</v>
      </c>
      <c r="E11" s="13"/>
      <c r="F11" s="8"/>
      <c r="G11" s="8"/>
      <c r="H11" s="8"/>
    </row>
    <row r="12" spans="1:13" ht="12.75" x14ac:dyDescent="0.2">
      <c r="B12" s="81" t="s">
        <v>15</v>
      </c>
      <c r="C12" s="82"/>
      <c r="D12" s="14">
        <v>10</v>
      </c>
      <c r="E12" s="13"/>
      <c r="F12" s="8"/>
      <c r="G12" s="8"/>
      <c r="H12" s="8"/>
    </row>
    <row r="13" spans="1:13" ht="12.75" x14ac:dyDescent="0.2">
      <c r="B13" s="81" t="s">
        <v>16</v>
      </c>
      <c r="C13" s="82"/>
      <c r="D13" s="15">
        <v>25</v>
      </c>
      <c r="E13" s="8"/>
      <c r="F13" s="8"/>
      <c r="G13" s="8"/>
      <c r="H13" s="8"/>
    </row>
    <row r="14" spans="1:13" ht="12.75" x14ac:dyDescent="0.2">
      <c r="B14" s="85" t="s">
        <v>17</v>
      </c>
      <c r="C14" s="86"/>
      <c r="D14" s="18">
        <f>D12/SQRT(D13)</f>
        <v>2</v>
      </c>
      <c r="E14" s="19"/>
      <c r="F14" s="8"/>
      <c r="G14" s="8"/>
      <c r="H14" s="8"/>
    </row>
    <row r="15" spans="1:13" ht="12.75" x14ac:dyDescent="0.2">
      <c r="B15" s="85" t="s">
        <v>18</v>
      </c>
      <c r="C15" s="86"/>
      <c r="D15" s="18">
        <f>(D11-C8)/D14</f>
        <v>-2</v>
      </c>
      <c r="E15" s="19"/>
      <c r="F15" s="20"/>
      <c r="G15" s="20"/>
      <c r="H15" s="8"/>
    </row>
    <row r="16" spans="1:13" ht="13.5" thickBot="1" x14ac:dyDescent="0.25">
      <c r="B16" s="87" t="s">
        <v>19</v>
      </c>
      <c r="C16" s="88"/>
      <c r="D16" s="21">
        <v>0.05</v>
      </c>
      <c r="G16" s="20"/>
      <c r="H16" s="8"/>
    </row>
    <row r="17" spans="1:19" ht="15.75" customHeight="1" thickBot="1" x14ac:dyDescent="0.3">
      <c r="B17" s="89" t="s">
        <v>20</v>
      </c>
      <c r="C17" s="90"/>
      <c r="D17" s="22">
        <f>_xlfn.NORM.S.INV(1-D16/2)</f>
        <v>1.9599639845400536</v>
      </c>
      <c r="E17" s="19"/>
      <c r="F17" s="8"/>
      <c r="G17" s="23"/>
      <c r="H17" s="8"/>
      <c r="K17" s="65" t="s">
        <v>12</v>
      </c>
      <c r="L17" s="66"/>
      <c r="M17" s="66"/>
      <c r="N17" s="66"/>
      <c r="O17" s="66"/>
      <c r="P17" s="66"/>
      <c r="Q17" s="66"/>
      <c r="R17" s="66"/>
      <c r="S17" s="67"/>
    </row>
    <row r="18" spans="1:19" ht="15" customHeight="1" thickBot="1" x14ac:dyDescent="0.25">
      <c r="B18" s="74" t="s">
        <v>21</v>
      </c>
      <c r="C18" s="75"/>
      <c r="D18" s="36" t="s">
        <v>22</v>
      </c>
      <c r="E18" s="24"/>
      <c r="F18" s="8"/>
      <c r="G18" s="23"/>
      <c r="H18" s="8"/>
      <c r="I18" s="25" t="s">
        <v>23</v>
      </c>
      <c r="J18" s="26">
        <f>2*NORMSDIST(D15)</f>
        <v>4.5500263896358382E-2</v>
      </c>
      <c r="K18" s="68"/>
      <c r="L18" s="69"/>
      <c r="M18" s="69"/>
      <c r="N18" s="69"/>
      <c r="O18" s="69"/>
      <c r="P18" s="69"/>
      <c r="Q18" s="69"/>
      <c r="R18" s="69"/>
      <c r="S18" s="70"/>
    </row>
    <row r="19" spans="1:19" ht="12" customHeight="1" thickBot="1" x14ac:dyDescent="0.25">
      <c r="K19" s="71"/>
      <c r="L19" s="72"/>
      <c r="M19" s="72"/>
      <c r="N19" s="72"/>
      <c r="O19" s="72"/>
      <c r="P19" s="72"/>
      <c r="Q19" s="72"/>
      <c r="R19" s="72"/>
      <c r="S19" s="73"/>
    </row>
    <row r="20" spans="1:19" ht="12.75" x14ac:dyDescent="0.2">
      <c r="A20" s="7" t="s">
        <v>5</v>
      </c>
      <c r="B20" s="79" t="s">
        <v>24</v>
      </c>
      <c r="C20" s="80"/>
      <c r="D20" s="27">
        <v>11</v>
      </c>
      <c r="E20" s="13"/>
      <c r="F20" s="8"/>
      <c r="G20" s="8"/>
    </row>
    <row r="21" spans="1:19" ht="12.75" x14ac:dyDescent="0.2">
      <c r="B21" s="85" t="s">
        <v>17</v>
      </c>
      <c r="C21" s="86"/>
      <c r="D21" s="18">
        <f>D20/SQRT(D13)</f>
        <v>2.2000000000000002</v>
      </c>
      <c r="E21" s="19"/>
      <c r="F21" s="8"/>
      <c r="G21" s="8"/>
    </row>
    <row r="22" spans="1:19" ht="12.75" x14ac:dyDescent="0.2">
      <c r="B22" s="85" t="s">
        <v>25</v>
      </c>
      <c r="C22" s="86"/>
      <c r="D22" s="18">
        <f>(D11-C8)/D21</f>
        <v>-1.8181818181818181</v>
      </c>
      <c r="E22" s="7"/>
      <c r="F22" s="20"/>
    </row>
    <row r="23" spans="1:19" ht="12.75" x14ac:dyDescent="0.2">
      <c r="B23" s="16" t="s">
        <v>26</v>
      </c>
      <c r="C23" s="17"/>
      <c r="D23" s="28">
        <f>D13-1</f>
        <v>24</v>
      </c>
      <c r="E23" s="7"/>
      <c r="F23" s="8"/>
      <c r="G23" s="8"/>
    </row>
    <row r="24" spans="1:19" ht="14.25" thickBot="1" x14ac:dyDescent="0.3">
      <c r="B24" s="89" t="s">
        <v>20</v>
      </c>
      <c r="C24" s="90"/>
      <c r="D24" s="29">
        <f>_xlfn.T.INV(1-D16/2,D23)</f>
        <v>2.0638985616280254</v>
      </c>
      <c r="E24" s="19"/>
      <c r="F24" s="8"/>
      <c r="G24" s="8"/>
    </row>
    <row r="25" spans="1:19" ht="13.5" thickBot="1" x14ac:dyDescent="0.25">
      <c r="B25" s="74" t="s">
        <v>21</v>
      </c>
      <c r="C25" s="75"/>
      <c r="D25" s="83" t="s">
        <v>27</v>
      </c>
      <c r="E25" s="84"/>
      <c r="F25" s="8"/>
      <c r="G25" s="8"/>
    </row>
    <row r="26" spans="1:19" ht="12" thickBot="1" x14ac:dyDescent="0.25"/>
    <row r="27" spans="1:19" ht="13.5" thickBot="1" x14ac:dyDescent="0.25">
      <c r="A27" s="7" t="s">
        <v>6</v>
      </c>
      <c r="B27" s="74" t="s">
        <v>1</v>
      </c>
      <c r="C27" s="75"/>
      <c r="D27" s="8"/>
    </row>
    <row r="28" spans="1:19" ht="18.75" x14ac:dyDescent="0.35">
      <c r="B28" s="30" t="s">
        <v>7</v>
      </c>
      <c r="C28" s="31">
        <v>10</v>
      </c>
      <c r="D28" s="8" t="s">
        <v>3</v>
      </c>
      <c r="E28" s="11" t="s">
        <v>8</v>
      </c>
      <c r="F28" s="6">
        <v>10</v>
      </c>
      <c r="G28" s="65" t="s">
        <v>13</v>
      </c>
      <c r="H28" s="66"/>
      <c r="I28" s="66"/>
      <c r="J28" s="66"/>
      <c r="K28" s="66"/>
      <c r="L28" s="67"/>
    </row>
    <row r="29" spans="1:19" ht="19.5" thickBot="1" x14ac:dyDescent="0.4">
      <c r="B29" s="32" t="s">
        <v>9</v>
      </c>
      <c r="C29" s="10">
        <v>10</v>
      </c>
      <c r="D29" s="8" t="s">
        <v>3</v>
      </c>
      <c r="G29" s="71"/>
      <c r="H29" s="72"/>
      <c r="I29" s="72"/>
      <c r="J29" s="72"/>
      <c r="K29" s="72"/>
      <c r="L29" s="73"/>
    </row>
    <row r="30" spans="1:19" ht="12" thickBot="1" x14ac:dyDescent="0.25"/>
    <row r="31" spans="1:19" ht="12.75" x14ac:dyDescent="0.2">
      <c r="B31" s="79" t="s">
        <v>24</v>
      </c>
      <c r="C31" s="80"/>
      <c r="D31" s="12">
        <v>11</v>
      </c>
    </row>
    <row r="32" spans="1:19" ht="12.75" x14ac:dyDescent="0.2">
      <c r="B32" s="85" t="s">
        <v>26</v>
      </c>
      <c r="C32" s="86"/>
      <c r="D32" s="33">
        <f>D13-1</f>
        <v>24</v>
      </c>
    </row>
    <row r="33" spans="2:5" ht="12.75" x14ac:dyDescent="0.2">
      <c r="B33" s="95" t="s">
        <v>29</v>
      </c>
      <c r="C33" s="96"/>
      <c r="D33" s="33">
        <f>(D32*D31^2)/C29^2</f>
        <v>29.04</v>
      </c>
    </row>
    <row r="34" spans="2:5" ht="13.5" thickBot="1" x14ac:dyDescent="0.25">
      <c r="B34" s="97" t="s">
        <v>19</v>
      </c>
      <c r="C34" s="98"/>
      <c r="D34" s="21">
        <v>0.05</v>
      </c>
    </row>
    <row r="35" spans="2:5" ht="13.5" thickBot="1" x14ac:dyDescent="0.25">
      <c r="B35" s="99" t="s">
        <v>30</v>
      </c>
      <c r="C35" s="100"/>
      <c r="D35" s="34">
        <f>_xlfn.CHISQ.INV.RT(D34,D32)</f>
        <v>36.415028501807313</v>
      </c>
      <c r="E35" s="35">
        <f>_xlfn.CHISQ.INV(1-D34,D32)</f>
        <v>36.415028501807313</v>
      </c>
    </row>
    <row r="36" spans="2:5" ht="13.5" thickBot="1" x14ac:dyDescent="0.25">
      <c r="B36" s="91" t="s">
        <v>21</v>
      </c>
      <c r="C36" s="92"/>
      <c r="D36" s="93" t="s">
        <v>31</v>
      </c>
      <c r="E36" s="94"/>
    </row>
  </sheetData>
  <mergeCells count="28">
    <mergeCell ref="B36:C36"/>
    <mergeCell ref="D36:E36"/>
    <mergeCell ref="B31:C31"/>
    <mergeCell ref="B27:C27"/>
    <mergeCell ref="G28:L29"/>
    <mergeCell ref="B32:C32"/>
    <mergeCell ref="B33:C33"/>
    <mergeCell ref="B34:C34"/>
    <mergeCell ref="B35:C35"/>
    <mergeCell ref="D25:E25"/>
    <mergeCell ref="B13:C13"/>
    <mergeCell ref="B14:C14"/>
    <mergeCell ref="B15:C15"/>
    <mergeCell ref="B16:C16"/>
    <mergeCell ref="B17:C17"/>
    <mergeCell ref="B20:C20"/>
    <mergeCell ref="B21:C21"/>
    <mergeCell ref="B22:C22"/>
    <mergeCell ref="B24:C24"/>
    <mergeCell ref="B25:C25"/>
    <mergeCell ref="K17:S19"/>
    <mergeCell ref="B18:C18"/>
    <mergeCell ref="B2:K2"/>
    <mergeCell ref="B4:K4"/>
    <mergeCell ref="B7:C7"/>
    <mergeCell ref="E8:H9"/>
    <mergeCell ref="B11:C11"/>
    <mergeCell ref="B12:C12"/>
  </mergeCells>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B2D0B-A376-4334-B9B0-0F3BB764D3E1}">
  <dimension ref="B1:K5"/>
  <sheetViews>
    <sheetView workbookViewId="0">
      <selection activeCell="B2" sqref="B2:K2"/>
    </sheetView>
  </sheetViews>
  <sheetFormatPr defaultRowHeight="11.25" x14ac:dyDescent="0.2"/>
  <cols>
    <col min="1" max="1" width="8.85546875" style="1"/>
    <col min="2" max="2" width="8.85546875" style="1" customWidth="1"/>
    <col min="3" max="3" width="11.42578125" style="1" customWidth="1"/>
    <col min="4" max="4" width="9.42578125" style="1" customWidth="1"/>
    <col min="5" max="5" width="10.42578125" style="1" customWidth="1"/>
    <col min="6" max="257" width="8.85546875" style="1"/>
    <col min="258" max="258" width="8.85546875" style="1" customWidth="1"/>
    <col min="259" max="259" width="11.42578125" style="1" customWidth="1"/>
    <col min="260" max="260" width="9.42578125" style="1" customWidth="1"/>
    <col min="261" max="261" width="10.42578125" style="1" customWidth="1"/>
    <col min="262" max="513" width="8.85546875" style="1"/>
    <col min="514" max="514" width="8.85546875" style="1" customWidth="1"/>
    <col min="515" max="515" width="11.42578125" style="1" customWidth="1"/>
    <col min="516" max="516" width="9.42578125" style="1" customWidth="1"/>
    <col min="517" max="517" width="10.42578125" style="1" customWidth="1"/>
    <col min="518" max="769" width="8.85546875" style="1"/>
    <col min="770" max="770" width="8.85546875" style="1" customWidth="1"/>
    <col min="771" max="771" width="11.42578125" style="1" customWidth="1"/>
    <col min="772" max="772" width="9.42578125" style="1" customWidth="1"/>
    <col min="773" max="773" width="10.42578125" style="1" customWidth="1"/>
    <col min="774" max="1025" width="8.85546875" style="1"/>
    <col min="1026" max="1026" width="8.85546875" style="1" customWidth="1"/>
    <col min="1027" max="1027" width="11.42578125" style="1" customWidth="1"/>
    <col min="1028" max="1028" width="9.42578125" style="1" customWidth="1"/>
    <col min="1029" max="1029" width="10.42578125" style="1" customWidth="1"/>
    <col min="1030" max="1281" width="8.85546875" style="1"/>
    <col min="1282" max="1282" width="8.85546875" style="1" customWidth="1"/>
    <col min="1283" max="1283" width="11.42578125" style="1" customWidth="1"/>
    <col min="1284" max="1284" width="9.42578125" style="1" customWidth="1"/>
    <col min="1285" max="1285" width="10.42578125" style="1" customWidth="1"/>
    <col min="1286" max="1537" width="8.85546875" style="1"/>
    <col min="1538" max="1538" width="8.85546875" style="1" customWidth="1"/>
    <col min="1539" max="1539" width="11.42578125" style="1" customWidth="1"/>
    <col min="1540" max="1540" width="9.42578125" style="1" customWidth="1"/>
    <col min="1541" max="1541" width="10.42578125" style="1" customWidth="1"/>
    <col min="1542" max="1793" width="8.85546875" style="1"/>
    <col min="1794" max="1794" width="8.85546875" style="1" customWidth="1"/>
    <col min="1795" max="1795" width="11.42578125" style="1" customWidth="1"/>
    <col min="1796" max="1796" width="9.42578125" style="1" customWidth="1"/>
    <col min="1797" max="1797" width="10.42578125" style="1" customWidth="1"/>
    <col min="1798" max="2049" width="8.85546875" style="1"/>
    <col min="2050" max="2050" width="8.85546875" style="1" customWidth="1"/>
    <col min="2051" max="2051" width="11.42578125" style="1" customWidth="1"/>
    <col min="2052" max="2052" width="9.42578125" style="1" customWidth="1"/>
    <col min="2053" max="2053" width="10.42578125" style="1" customWidth="1"/>
    <col min="2054" max="2305" width="8.85546875" style="1"/>
    <col min="2306" max="2306" width="8.85546875" style="1" customWidth="1"/>
    <col min="2307" max="2307" width="11.42578125" style="1" customWidth="1"/>
    <col min="2308" max="2308" width="9.42578125" style="1" customWidth="1"/>
    <col min="2309" max="2309" width="10.42578125" style="1" customWidth="1"/>
    <col min="2310" max="2561" width="8.85546875" style="1"/>
    <col min="2562" max="2562" width="8.85546875" style="1" customWidth="1"/>
    <col min="2563" max="2563" width="11.42578125" style="1" customWidth="1"/>
    <col min="2564" max="2564" width="9.42578125" style="1" customWidth="1"/>
    <col min="2565" max="2565" width="10.42578125" style="1" customWidth="1"/>
    <col min="2566" max="2817" width="8.85546875" style="1"/>
    <col min="2818" max="2818" width="8.85546875" style="1" customWidth="1"/>
    <col min="2819" max="2819" width="11.42578125" style="1" customWidth="1"/>
    <col min="2820" max="2820" width="9.42578125" style="1" customWidth="1"/>
    <col min="2821" max="2821" width="10.42578125" style="1" customWidth="1"/>
    <col min="2822" max="3073" width="8.85546875" style="1"/>
    <col min="3074" max="3074" width="8.85546875" style="1" customWidth="1"/>
    <col min="3075" max="3075" width="11.42578125" style="1" customWidth="1"/>
    <col min="3076" max="3076" width="9.42578125" style="1" customWidth="1"/>
    <col min="3077" max="3077" width="10.42578125" style="1" customWidth="1"/>
    <col min="3078" max="3329" width="8.85546875" style="1"/>
    <col min="3330" max="3330" width="8.85546875" style="1" customWidth="1"/>
    <col min="3331" max="3331" width="11.42578125" style="1" customWidth="1"/>
    <col min="3332" max="3332" width="9.42578125" style="1" customWidth="1"/>
    <col min="3333" max="3333" width="10.42578125" style="1" customWidth="1"/>
    <col min="3334" max="3585" width="8.85546875" style="1"/>
    <col min="3586" max="3586" width="8.85546875" style="1" customWidth="1"/>
    <col min="3587" max="3587" width="11.42578125" style="1" customWidth="1"/>
    <col min="3588" max="3588" width="9.42578125" style="1" customWidth="1"/>
    <col min="3589" max="3589" width="10.42578125" style="1" customWidth="1"/>
    <col min="3590" max="3841" width="8.85546875" style="1"/>
    <col min="3842" max="3842" width="8.85546875" style="1" customWidth="1"/>
    <col min="3843" max="3843" width="11.42578125" style="1" customWidth="1"/>
    <col min="3844" max="3844" width="9.42578125" style="1" customWidth="1"/>
    <col min="3845" max="3845" width="10.42578125" style="1" customWidth="1"/>
    <col min="3846" max="4097" width="8.85546875" style="1"/>
    <col min="4098" max="4098" width="8.85546875" style="1" customWidth="1"/>
    <col min="4099" max="4099" width="11.42578125" style="1" customWidth="1"/>
    <col min="4100" max="4100" width="9.42578125" style="1" customWidth="1"/>
    <col min="4101" max="4101" width="10.42578125" style="1" customWidth="1"/>
    <col min="4102" max="4353" width="8.85546875" style="1"/>
    <col min="4354" max="4354" width="8.85546875" style="1" customWidth="1"/>
    <col min="4355" max="4355" width="11.42578125" style="1" customWidth="1"/>
    <col min="4356" max="4356" width="9.42578125" style="1" customWidth="1"/>
    <col min="4357" max="4357" width="10.42578125" style="1" customWidth="1"/>
    <col min="4358" max="4609" width="8.85546875" style="1"/>
    <col min="4610" max="4610" width="8.85546875" style="1" customWidth="1"/>
    <col min="4611" max="4611" width="11.42578125" style="1" customWidth="1"/>
    <col min="4612" max="4612" width="9.42578125" style="1" customWidth="1"/>
    <col min="4613" max="4613" width="10.42578125" style="1" customWidth="1"/>
    <col min="4614" max="4865" width="8.85546875" style="1"/>
    <col min="4866" max="4866" width="8.85546875" style="1" customWidth="1"/>
    <col min="4867" max="4867" width="11.42578125" style="1" customWidth="1"/>
    <col min="4868" max="4868" width="9.42578125" style="1" customWidth="1"/>
    <col min="4869" max="4869" width="10.42578125" style="1" customWidth="1"/>
    <col min="4870" max="5121" width="8.85546875" style="1"/>
    <col min="5122" max="5122" width="8.85546875" style="1" customWidth="1"/>
    <col min="5123" max="5123" width="11.42578125" style="1" customWidth="1"/>
    <col min="5124" max="5124" width="9.42578125" style="1" customWidth="1"/>
    <col min="5125" max="5125" width="10.42578125" style="1" customWidth="1"/>
    <col min="5126" max="5377" width="8.85546875" style="1"/>
    <col min="5378" max="5378" width="8.85546875" style="1" customWidth="1"/>
    <col min="5379" max="5379" width="11.42578125" style="1" customWidth="1"/>
    <col min="5380" max="5380" width="9.42578125" style="1" customWidth="1"/>
    <col min="5381" max="5381" width="10.42578125" style="1" customWidth="1"/>
    <col min="5382" max="5633" width="8.85546875" style="1"/>
    <col min="5634" max="5634" width="8.85546875" style="1" customWidth="1"/>
    <col min="5635" max="5635" width="11.42578125" style="1" customWidth="1"/>
    <col min="5636" max="5636" width="9.42578125" style="1" customWidth="1"/>
    <col min="5637" max="5637" width="10.42578125" style="1" customWidth="1"/>
    <col min="5638" max="5889" width="8.85546875" style="1"/>
    <col min="5890" max="5890" width="8.85546875" style="1" customWidth="1"/>
    <col min="5891" max="5891" width="11.42578125" style="1" customWidth="1"/>
    <col min="5892" max="5892" width="9.42578125" style="1" customWidth="1"/>
    <col min="5893" max="5893" width="10.42578125" style="1" customWidth="1"/>
    <col min="5894" max="6145" width="8.85546875" style="1"/>
    <col min="6146" max="6146" width="8.85546875" style="1" customWidth="1"/>
    <col min="6147" max="6147" width="11.42578125" style="1" customWidth="1"/>
    <col min="6148" max="6148" width="9.42578125" style="1" customWidth="1"/>
    <col min="6149" max="6149" width="10.42578125" style="1" customWidth="1"/>
    <col min="6150" max="6401" width="8.85546875" style="1"/>
    <col min="6402" max="6402" width="8.85546875" style="1" customWidth="1"/>
    <col min="6403" max="6403" width="11.42578125" style="1" customWidth="1"/>
    <col min="6404" max="6404" width="9.42578125" style="1" customWidth="1"/>
    <col min="6405" max="6405" width="10.42578125" style="1" customWidth="1"/>
    <col min="6406" max="6657" width="8.85546875" style="1"/>
    <col min="6658" max="6658" width="8.85546875" style="1" customWidth="1"/>
    <col min="6659" max="6659" width="11.42578125" style="1" customWidth="1"/>
    <col min="6660" max="6660" width="9.42578125" style="1" customWidth="1"/>
    <col min="6661" max="6661" width="10.42578125" style="1" customWidth="1"/>
    <col min="6662" max="6913" width="8.85546875" style="1"/>
    <col min="6914" max="6914" width="8.85546875" style="1" customWidth="1"/>
    <col min="6915" max="6915" width="11.42578125" style="1" customWidth="1"/>
    <col min="6916" max="6916" width="9.42578125" style="1" customWidth="1"/>
    <col min="6917" max="6917" width="10.42578125" style="1" customWidth="1"/>
    <col min="6918" max="7169" width="8.85546875" style="1"/>
    <col min="7170" max="7170" width="8.85546875" style="1" customWidth="1"/>
    <col min="7171" max="7171" width="11.42578125" style="1" customWidth="1"/>
    <col min="7172" max="7172" width="9.42578125" style="1" customWidth="1"/>
    <col min="7173" max="7173" width="10.42578125" style="1" customWidth="1"/>
    <col min="7174" max="7425" width="8.85546875" style="1"/>
    <col min="7426" max="7426" width="8.85546875" style="1" customWidth="1"/>
    <col min="7427" max="7427" width="11.42578125" style="1" customWidth="1"/>
    <col min="7428" max="7428" width="9.42578125" style="1" customWidth="1"/>
    <col min="7429" max="7429" width="10.42578125" style="1" customWidth="1"/>
    <col min="7430" max="7681" width="8.85546875" style="1"/>
    <col min="7682" max="7682" width="8.85546875" style="1" customWidth="1"/>
    <col min="7683" max="7683" width="11.42578125" style="1" customWidth="1"/>
    <col min="7684" max="7684" width="9.42578125" style="1" customWidth="1"/>
    <col min="7685" max="7685" width="10.42578125" style="1" customWidth="1"/>
    <col min="7686" max="7937" width="8.85546875" style="1"/>
    <col min="7938" max="7938" width="8.85546875" style="1" customWidth="1"/>
    <col min="7939" max="7939" width="11.42578125" style="1" customWidth="1"/>
    <col min="7940" max="7940" width="9.42578125" style="1" customWidth="1"/>
    <col min="7941" max="7941" width="10.42578125" style="1" customWidth="1"/>
    <col min="7942" max="8193" width="8.85546875" style="1"/>
    <col min="8194" max="8194" width="8.85546875" style="1" customWidth="1"/>
    <col min="8195" max="8195" width="11.42578125" style="1" customWidth="1"/>
    <col min="8196" max="8196" width="9.42578125" style="1" customWidth="1"/>
    <col min="8197" max="8197" width="10.42578125" style="1" customWidth="1"/>
    <col min="8198" max="8449" width="8.85546875" style="1"/>
    <col min="8450" max="8450" width="8.85546875" style="1" customWidth="1"/>
    <col min="8451" max="8451" width="11.42578125" style="1" customWidth="1"/>
    <col min="8452" max="8452" width="9.42578125" style="1" customWidth="1"/>
    <col min="8453" max="8453" width="10.42578125" style="1" customWidth="1"/>
    <col min="8454" max="8705" width="8.85546875" style="1"/>
    <col min="8706" max="8706" width="8.85546875" style="1" customWidth="1"/>
    <col min="8707" max="8707" width="11.42578125" style="1" customWidth="1"/>
    <col min="8708" max="8708" width="9.42578125" style="1" customWidth="1"/>
    <col min="8709" max="8709" width="10.42578125" style="1" customWidth="1"/>
    <col min="8710" max="8961" width="8.85546875" style="1"/>
    <col min="8962" max="8962" width="8.85546875" style="1" customWidth="1"/>
    <col min="8963" max="8963" width="11.42578125" style="1" customWidth="1"/>
    <col min="8964" max="8964" width="9.42578125" style="1" customWidth="1"/>
    <col min="8965" max="8965" width="10.42578125" style="1" customWidth="1"/>
    <col min="8966" max="9217" width="8.85546875" style="1"/>
    <col min="9218" max="9218" width="8.85546875" style="1" customWidth="1"/>
    <col min="9219" max="9219" width="11.42578125" style="1" customWidth="1"/>
    <col min="9220" max="9220" width="9.42578125" style="1" customWidth="1"/>
    <col min="9221" max="9221" width="10.42578125" style="1" customWidth="1"/>
    <col min="9222" max="9473" width="8.85546875" style="1"/>
    <col min="9474" max="9474" width="8.85546875" style="1" customWidth="1"/>
    <col min="9475" max="9475" width="11.42578125" style="1" customWidth="1"/>
    <col min="9476" max="9476" width="9.42578125" style="1" customWidth="1"/>
    <col min="9477" max="9477" width="10.42578125" style="1" customWidth="1"/>
    <col min="9478" max="9729" width="8.85546875" style="1"/>
    <col min="9730" max="9730" width="8.85546875" style="1" customWidth="1"/>
    <col min="9731" max="9731" width="11.42578125" style="1" customWidth="1"/>
    <col min="9732" max="9732" width="9.42578125" style="1" customWidth="1"/>
    <col min="9733" max="9733" width="10.42578125" style="1" customWidth="1"/>
    <col min="9734" max="9985" width="8.85546875" style="1"/>
    <col min="9986" max="9986" width="8.85546875" style="1" customWidth="1"/>
    <col min="9987" max="9987" width="11.42578125" style="1" customWidth="1"/>
    <col min="9988" max="9988" width="9.42578125" style="1" customWidth="1"/>
    <col min="9989" max="9989" width="10.42578125" style="1" customWidth="1"/>
    <col min="9990" max="10241" width="8.85546875" style="1"/>
    <col min="10242" max="10242" width="8.85546875" style="1" customWidth="1"/>
    <col min="10243" max="10243" width="11.42578125" style="1" customWidth="1"/>
    <col min="10244" max="10244" width="9.42578125" style="1" customWidth="1"/>
    <col min="10245" max="10245" width="10.42578125" style="1" customWidth="1"/>
    <col min="10246" max="10497" width="8.85546875" style="1"/>
    <col min="10498" max="10498" width="8.85546875" style="1" customWidth="1"/>
    <col min="10499" max="10499" width="11.42578125" style="1" customWidth="1"/>
    <col min="10500" max="10500" width="9.42578125" style="1" customWidth="1"/>
    <col min="10501" max="10501" width="10.42578125" style="1" customWidth="1"/>
    <col min="10502" max="10753" width="8.85546875" style="1"/>
    <col min="10754" max="10754" width="8.85546875" style="1" customWidth="1"/>
    <col min="10755" max="10755" width="11.42578125" style="1" customWidth="1"/>
    <col min="10756" max="10756" width="9.42578125" style="1" customWidth="1"/>
    <col min="10757" max="10757" width="10.42578125" style="1" customWidth="1"/>
    <col min="10758" max="11009" width="8.85546875" style="1"/>
    <col min="11010" max="11010" width="8.85546875" style="1" customWidth="1"/>
    <col min="11011" max="11011" width="11.42578125" style="1" customWidth="1"/>
    <col min="11012" max="11012" width="9.42578125" style="1" customWidth="1"/>
    <col min="11013" max="11013" width="10.42578125" style="1" customWidth="1"/>
    <col min="11014" max="11265" width="8.85546875" style="1"/>
    <col min="11266" max="11266" width="8.85546875" style="1" customWidth="1"/>
    <col min="11267" max="11267" width="11.42578125" style="1" customWidth="1"/>
    <col min="11268" max="11268" width="9.42578125" style="1" customWidth="1"/>
    <col min="11269" max="11269" width="10.42578125" style="1" customWidth="1"/>
    <col min="11270" max="11521" width="8.85546875" style="1"/>
    <col min="11522" max="11522" width="8.85546875" style="1" customWidth="1"/>
    <col min="11523" max="11523" width="11.42578125" style="1" customWidth="1"/>
    <col min="11524" max="11524" width="9.42578125" style="1" customWidth="1"/>
    <col min="11525" max="11525" width="10.42578125" style="1" customWidth="1"/>
    <col min="11526" max="11777" width="8.85546875" style="1"/>
    <col min="11778" max="11778" width="8.85546875" style="1" customWidth="1"/>
    <col min="11779" max="11779" width="11.42578125" style="1" customWidth="1"/>
    <col min="11780" max="11780" width="9.42578125" style="1" customWidth="1"/>
    <col min="11781" max="11781" width="10.42578125" style="1" customWidth="1"/>
    <col min="11782" max="12033" width="8.85546875" style="1"/>
    <col min="12034" max="12034" width="8.85546875" style="1" customWidth="1"/>
    <col min="12035" max="12035" width="11.42578125" style="1" customWidth="1"/>
    <col min="12036" max="12036" width="9.42578125" style="1" customWidth="1"/>
    <col min="12037" max="12037" width="10.42578125" style="1" customWidth="1"/>
    <col min="12038" max="12289" width="8.85546875" style="1"/>
    <col min="12290" max="12290" width="8.85546875" style="1" customWidth="1"/>
    <col min="12291" max="12291" width="11.42578125" style="1" customWidth="1"/>
    <col min="12292" max="12292" width="9.42578125" style="1" customWidth="1"/>
    <col min="12293" max="12293" width="10.42578125" style="1" customWidth="1"/>
    <col min="12294" max="12545" width="8.85546875" style="1"/>
    <col min="12546" max="12546" width="8.85546875" style="1" customWidth="1"/>
    <col min="12547" max="12547" width="11.42578125" style="1" customWidth="1"/>
    <col min="12548" max="12548" width="9.42578125" style="1" customWidth="1"/>
    <col min="12549" max="12549" width="10.42578125" style="1" customWidth="1"/>
    <col min="12550" max="12801" width="8.85546875" style="1"/>
    <col min="12802" max="12802" width="8.85546875" style="1" customWidth="1"/>
    <col min="12803" max="12803" width="11.42578125" style="1" customWidth="1"/>
    <col min="12804" max="12804" width="9.42578125" style="1" customWidth="1"/>
    <col min="12805" max="12805" width="10.42578125" style="1" customWidth="1"/>
    <col min="12806" max="13057" width="8.85546875" style="1"/>
    <col min="13058" max="13058" width="8.85546875" style="1" customWidth="1"/>
    <col min="13059" max="13059" width="11.42578125" style="1" customWidth="1"/>
    <col min="13060" max="13060" width="9.42578125" style="1" customWidth="1"/>
    <col min="13061" max="13061" width="10.42578125" style="1" customWidth="1"/>
    <col min="13062" max="13313" width="8.85546875" style="1"/>
    <col min="13314" max="13314" width="8.85546875" style="1" customWidth="1"/>
    <col min="13315" max="13315" width="11.42578125" style="1" customWidth="1"/>
    <col min="13316" max="13316" width="9.42578125" style="1" customWidth="1"/>
    <col min="13317" max="13317" width="10.42578125" style="1" customWidth="1"/>
    <col min="13318" max="13569" width="8.85546875" style="1"/>
    <col min="13570" max="13570" width="8.85546875" style="1" customWidth="1"/>
    <col min="13571" max="13571" width="11.42578125" style="1" customWidth="1"/>
    <col min="13572" max="13572" width="9.42578125" style="1" customWidth="1"/>
    <col min="13573" max="13573" width="10.42578125" style="1" customWidth="1"/>
    <col min="13574" max="13825" width="8.85546875" style="1"/>
    <col min="13826" max="13826" width="8.85546875" style="1" customWidth="1"/>
    <col min="13827" max="13827" width="11.42578125" style="1" customWidth="1"/>
    <col min="13828" max="13828" width="9.42578125" style="1" customWidth="1"/>
    <col min="13829" max="13829" width="10.42578125" style="1" customWidth="1"/>
    <col min="13830" max="14081" width="8.85546875" style="1"/>
    <col min="14082" max="14082" width="8.85546875" style="1" customWidth="1"/>
    <col min="14083" max="14083" width="11.42578125" style="1" customWidth="1"/>
    <col min="14084" max="14084" width="9.42578125" style="1" customWidth="1"/>
    <col min="14085" max="14085" width="10.42578125" style="1" customWidth="1"/>
    <col min="14086" max="14337" width="8.85546875" style="1"/>
    <col min="14338" max="14338" width="8.85546875" style="1" customWidth="1"/>
    <col min="14339" max="14339" width="11.42578125" style="1" customWidth="1"/>
    <col min="14340" max="14340" width="9.42578125" style="1" customWidth="1"/>
    <col min="14341" max="14341" width="10.42578125" style="1" customWidth="1"/>
    <col min="14342" max="14593" width="8.85546875" style="1"/>
    <col min="14594" max="14594" width="8.85546875" style="1" customWidth="1"/>
    <col min="14595" max="14595" width="11.42578125" style="1" customWidth="1"/>
    <col min="14596" max="14596" width="9.42578125" style="1" customWidth="1"/>
    <col min="14597" max="14597" width="10.42578125" style="1" customWidth="1"/>
    <col min="14598" max="14849" width="8.85546875" style="1"/>
    <col min="14850" max="14850" width="8.85546875" style="1" customWidth="1"/>
    <col min="14851" max="14851" width="11.42578125" style="1" customWidth="1"/>
    <col min="14852" max="14852" width="9.42578125" style="1" customWidth="1"/>
    <col min="14853" max="14853" width="10.42578125" style="1" customWidth="1"/>
    <col min="14854" max="15105" width="8.85546875" style="1"/>
    <col min="15106" max="15106" width="8.85546875" style="1" customWidth="1"/>
    <col min="15107" max="15107" width="11.42578125" style="1" customWidth="1"/>
    <col min="15108" max="15108" width="9.42578125" style="1" customWidth="1"/>
    <col min="15109" max="15109" width="10.42578125" style="1" customWidth="1"/>
    <col min="15110" max="15361" width="8.85546875" style="1"/>
    <col min="15362" max="15362" width="8.85546875" style="1" customWidth="1"/>
    <col min="15363" max="15363" width="11.42578125" style="1" customWidth="1"/>
    <col min="15364" max="15364" width="9.42578125" style="1" customWidth="1"/>
    <col min="15365" max="15365" width="10.42578125" style="1" customWidth="1"/>
    <col min="15366" max="15617" width="8.85546875" style="1"/>
    <col min="15618" max="15618" width="8.85546875" style="1" customWidth="1"/>
    <col min="15619" max="15619" width="11.42578125" style="1" customWidth="1"/>
    <col min="15620" max="15620" width="9.42578125" style="1" customWidth="1"/>
    <col min="15621" max="15621" width="10.42578125" style="1" customWidth="1"/>
    <col min="15622" max="15873" width="8.85546875" style="1"/>
    <col min="15874" max="15874" width="8.85546875" style="1" customWidth="1"/>
    <col min="15875" max="15875" width="11.42578125" style="1" customWidth="1"/>
    <col min="15876" max="15876" width="9.42578125" style="1" customWidth="1"/>
    <col min="15877" max="15877" width="10.42578125" style="1" customWidth="1"/>
    <col min="15878" max="16129" width="8.85546875" style="1"/>
    <col min="16130" max="16130" width="8.85546875" style="1" customWidth="1"/>
    <col min="16131" max="16131" width="11.42578125" style="1" customWidth="1"/>
    <col min="16132" max="16132" width="9.42578125" style="1" customWidth="1"/>
    <col min="16133" max="16133" width="10.42578125" style="1" customWidth="1"/>
    <col min="16134" max="16384" width="8.85546875" style="1"/>
  </cols>
  <sheetData>
    <row r="1" spans="2:11" ht="12" thickBot="1" x14ac:dyDescent="0.25"/>
    <row r="2" spans="2:11" ht="54" customHeight="1" thickTop="1" thickBot="1" x14ac:dyDescent="0.25">
      <c r="B2" s="101" t="s">
        <v>49</v>
      </c>
      <c r="C2" s="102"/>
      <c r="D2" s="102"/>
      <c r="E2" s="102"/>
      <c r="F2" s="102"/>
      <c r="G2" s="102"/>
      <c r="H2" s="102"/>
      <c r="I2" s="102"/>
      <c r="J2" s="102"/>
      <c r="K2" s="103"/>
    </row>
    <row r="3" spans="2:11" ht="12.75" thickTop="1" thickBot="1" x14ac:dyDescent="0.25"/>
    <row r="4" spans="2:11" ht="20.25" customHeight="1" thickTop="1" thickBot="1" x14ac:dyDescent="0.25">
      <c r="B4" s="76" t="s">
        <v>50</v>
      </c>
      <c r="C4" s="77"/>
      <c r="D4" s="77"/>
      <c r="E4" s="77"/>
      <c r="F4" s="77"/>
      <c r="G4" s="77"/>
      <c r="H4" s="77"/>
      <c r="I4" s="77"/>
      <c r="J4" s="77"/>
      <c r="K4" s="78"/>
    </row>
    <row r="5" spans="2:11" s="2" customFormat="1" ht="15.75" customHeight="1" thickTop="1" thickBot="1" x14ac:dyDescent="0.25">
      <c r="B5" s="3"/>
      <c r="C5" s="4"/>
      <c r="D5" s="4"/>
      <c r="E5" s="4"/>
      <c r="F5" s="4"/>
      <c r="G5" s="4"/>
      <c r="H5" s="4"/>
      <c r="I5" s="4"/>
      <c r="J5" s="4"/>
      <c r="K5" s="4"/>
    </row>
  </sheetData>
  <mergeCells count="2">
    <mergeCell ref="B2:K2"/>
    <mergeCell ref="B4:K4"/>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4C85-EEC7-4E58-9C89-B449BD7E33A7}">
  <dimension ref="B1:P10"/>
  <sheetViews>
    <sheetView workbookViewId="0">
      <selection activeCell="B2" sqref="B2:H2"/>
    </sheetView>
  </sheetViews>
  <sheetFormatPr defaultRowHeight="11.25" x14ac:dyDescent="0.2"/>
  <cols>
    <col min="1" max="1" width="8.85546875" style="1"/>
    <col min="2" max="2" width="34.140625" style="1" customWidth="1"/>
    <col min="3" max="3" width="25.42578125" style="1" customWidth="1"/>
    <col min="4" max="4" width="21" style="1" customWidth="1"/>
    <col min="5" max="257" width="8.85546875" style="1"/>
    <col min="258" max="258" width="34.140625" style="1" customWidth="1"/>
    <col min="259" max="259" width="25.42578125" style="1" customWidth="1"/>
    <col min="260" max="260" width="21" style="1" customWidth="1"/>
    <col min="261" max="513" width="8.85546875" style="1"/>
    <col min="514" max="514" width="34.140625" style="1" customWidth="1"/>
    <col min="515" max="515" width="25.42578125" style="1" customWidth="1"/>
    <col min="516" max="516" width="21" style="1" customWidth="1"/>
    <col min="517" max="769" width="8.85546875" style="1"/>
    <col min="770" max="770" width="34.140625" style="1" customWidth="1"/>
    <col min="771" max="771" width="25.42578125" style="1" customWidth="1"/>
    <col min="772" max="772" width="21" style="1" customWidth="1"/>
    <col min="773" max="1025" width="8.85546875" style="1"/>
    <col min="1026" max="1026" width="34.140625" style="1" customWidth="1"/>
    <col min="1027" max="1027" width="25.42578125" style="1" customWidth="1"/>
    <col min="1028" max="1028" width="21" style="1" customWidth="1"/>
    <col min="1029" max="1281" width="8.85546875" style="1"/>
    <col min="1282" max="1282" width="34.140625" style="1" customWidth="1"/>
    <col min="1283" max="1283" width="25.42578125" style="1" customWidth="1"/>
    <col min="1284" max="1284" width="21" style="1" customWidth="1"/>
    <col min="1285" max="1537" width="8.85546875" style="1"/>
    <col min="1538" max="1538" width="34.140625" style="1" customWidth="1"/>
    <col min="1539" max="1539" width="25.42578125" style="1" customWidth="1"/>
    <col min="1540" max="1540" width="21" style="1" customWidth="1"/>
    <col min="1541" max="1793" width="8.85546875" style="1"/>
    <col min="1794" max="1794" width="34.140625" style="1" customWidth="1"/>
    <col min="1795" max="1795" width="25.42578125" style="1" customWidth="1"/>
    <col min="1796" max="1796" width="21" style="1" customWidth="1"/>
    <col min="1797" max="2049" width="8.85546875" style="1"/>
    <col min="2050" max="2050" width="34.140625" style="1" customWidth="1"/>
    <col min="2051" max="2051" width="25.42578125" style="1" customWidth="1"/>
    <col min="2052" max="2052" width="21" style="1" customWidth="1"/>
    <col min="2053" max="2305" width="8.85546875" style="1"/>
    <col min="2306" max="2306" width="34.140625" style="1" customWidth="1"/>
    <col min="2307" max="2307" width="25.42578125" style="1" customWidth="1"/>
    <col min="2308" max="2308" width="21" style="1" customWidth="1"/>
    <col min="2309" max="2561" width="8.85546875" style="1"/>
    <col min="2562" max="2562" width="34.140625" style="1" customWidth="1"/>
    <col min="2563" max="2563" width="25.42578125" style="1" customWidth="1"/>
    <col min="2564" max="2564" width="21" style="1" customWidth="1"/>
    <col min="2565" max="2817" width="8.85546875" style="1"/>
    <col min="2818" max="2818" width="34.140625" style="1" customWidth="1"/>
    <col min="2819" max="2819" width="25.42578125" style="1" customWidth="1"/>
    <col min="2820" max="2820" width="21" style="1" customWidth="1"/>
    <col min="2821" max="3073" width="8.85546875" style="1"/>
    <col min="3074" max="3074" width="34.140625" style="1" customWidth="1"/>
    <col min="3075" max="3075" width="25.42578125" style="1" customWidth="1"/>
    <col min="3076" max="3076" width="21" style="1" customWidth="1"/>
    <col min="3077" max="3329" width="8.85546875" style="1"/>
    <col min="3330" max="3330" width="34.140625" style="1" customWidth="1"/>
    <col min="3331" max="3331" width="25.42578125" style="1" customWidth="1"/>
    <col min="3332" max="3332" width="21" style="1" customWidth="1"/>
    <col min="3333" max="3585" width="8.85546875" style="1"/>
    <col min="3586" max="3586" width="34.140625" style="1" customWidth="1"/>
    <col min="3587" max="3587" width="25.42578125" style="1" customWidth="1"/>
    <col min="3588" max="3588" width="21" style="1" customWidth="1"/>
    <col min="3589" max="3841" width="8.85546875" style="1"/>
    <col min="3842" max="3842" width="34.140625" style="1" customWidth="1"/>
    <col min="3843" max="3843" width="25.42578125" style="1" customWidth="1"/>
    <col min="3844" max="3844" width="21" style="1" customWidth="1"/>
    <col min="3845" max="4097" width="8.85546875" style="1"/>
    <col min="4098" max="4098" width="34.140625" style="1" customWidth="1"/>
    <col min="4099" max="4099" width="25.42578125" style="1" customWidth="1"/>
    <col min="4100" max="4100" width="21" style="1" customWidth="1"/>
    <col min="4101" max="4353" width="8.85546875" style="1"/>
    <col min="4354" max="4354" width="34.140625" style="1" customWidth="1"/>
    <col min="4355" max="4355" width="25.42578125" style="1" customWidth="1"/>
    <col min="4356" max="4356" width="21" style="1" customWidth="1"/>
    <col min="4357" max="4609" width="8.85546875" style="1"/>
    <col min="4610" max="4610" width="34.140625" style="1" customWidth="1"/>
    <col min="4611" max="4611" width="25.42578125" style="1" customWidth="1"/>
    <col min="4612" max="4612" width="21" style="1" customWidth="1"/>
    <col min="4613" max="4865" width="8.85546875" style="1"/>
    <col min="4866" max="4866" width="34.140625" style="1" customWidth="1"/>
    <col min="4867" max="4867" width="25.42578125" style="1" customWidth="1"/>
    <col min="4868" max="4868" width="21" style="1" customWidth="1"/>
    <col min="4869" max="5121" width="8.85546875" style="1"/>
    <col min="5122" max="5122" width="34.140625" style="1" customWidth="1"/>
    <col min="5123" max="5123" width="25.42578125" style="1" customWidth="1"/>
    <col min="5124" max="5124" width="21" style="1" customWidth="1"/>
    <col min="5125" max="5377" width="8.85546875" style="1"/>
    <col min="5378" max="5378" width="34.140625" style="1" customWidth="1"/>
    <col min="5379" max="5379" width="25.42578125" style="1" customWidth="1"/>
    <col min="5380" max="5380" width="21" style="1" customWidth="1"/>
    <col min="5381" max="5633" width="8.85546875" style="1"/>
    <col min="5634" max="5634" width="34.140625" style="1" customWidth="1"/>
    <col min="5635" max="5635" width="25.42578125" style="1" customWidth="1"/>
    <col min="5636" max="5636" width="21" style="1" customWidth="1"/>
    <col min="5637" max="5889" width="8.85546875" style="1"/>
    <col min="5890" max="5890" width="34.140625" style="1" customWidth="1"/>
    <col min="5891" max="5891" width="25.42578125" style="1" customWidth="1"/>
    <col min="5892" max="5892" width="21" style="1" customWidth="1"/>
    <col min="5893" max="6145" width="8.85546875" style="1"/>
    <col min="6146" max="6146" width="34.140625" style="1" customWidth="1"/>
    <col min="6147" max="6147" width="25.42578125" style="1" customWidth="1"/>
    <col min="6148" max="6148" width="21" style="1" customWidth="1"/>
    <col min="6149" max="6401" width="8.85546875" style="1"/>
    <col min="6402" max="6402" width="34.140625" style="1" customWidth="1"/>
    <col min="6403" max="6403" width="25.42578125" style="1" customWidth="1"/>
    <col min="6404" max="6404" width="21" style="1" customWidth="1"/>
    <col min="6405" max="6657" width="8.85546875" style="1"/>
    <col min="6658" max="6658" width="34.140625" style="1" customWidth="1"/>
    <col min="6659" max="6659" width="25.42578125" style="1" customWidth="1"/>
    <col min="6660" max="6660" width="21" style="1" customWidth="1"/>
    <col min="6661" max="6913" width="8.85546875" style="1"/>
    <col min="6914" max="6914" width="34.140625" style="1" customWidth="1"/>
    <col min="6915" max="6915" width="25.42578125" style="1" customWidth="1"/>
    <col min="6916" max="6916" width="21" style="1" customWidth="1"/>
    <col min="6917" max="7169" width="8.85546875" style="1"/>
    <col min="7170" max="7170" width="34.140625" style="1" customWidth="1"/>
    <col min="7171" max="7171" width="25.42578125" style="1" customWidth="1"/>
    <col min="7172" max="7172" width="21" style="1" customWidth="1"/>
    <col min="7173" max="7425" width="8.85546875" style="1"/>
    <col min="7426" max="7426" width="34.140625" style="1" customWidth="1"/>
    <col min="7427" max="7427" width="25.42578125" style="1" customWidth="1"/>
    <col min="7428" max="7428" width="21" style="1" customWidth="1"/>
    <col min="7429" max="7681" width="8.85546875" style="1"/>
    <col min="7682" max="7682" width="34.140625" style="1" customWidth="1"/>
    <col min="7683" max="7683" width="25.42578125" style="1" customWidth="1"/>
    <col min="7684" max="7684" width="21" style="1" customWidth="1"/>
    <col min="7685" max="7937" width="8.85546875" style="1"/>
    <col min="7938" max="7938" width="34.140625" style="1" customWidth="1"/>
    <col min="7939" max="7939" width="25.42578125" style="1" customWidth="1"/>
    <col min="7940" max="7940" width="21" style="1" customWidth="1"/>
    <col min="7941" max="8193" width="8.85546875" style="1"/>
    <col min="8194" max="8194" width="34.140625" style="1" customWidth="1"/>
    <col min="8195" max="8195" width="25.42578125" style="1" customWidth="1"/>
    <col min="8196" max="8196" width="21" style="1" customWidth="1"/>
    <col min="8197" max="8449" width="8.85546875" style="1"/>
    <col min="8450" max="8450" width="34.140625" style="1" customWidth="1"/>
    <col min="8451" max="8451" width="25.42578125" style="1" customWidth="1"/>
    <col min="8452" max="8452" width="21" style="1" customWidth="1"/>
    <col min="8453" max="8705" width="8.85546875" style="1"/>
    <col min="8706" max="8706" width="34.140625" style="1" customWidth="1"/>
    <col min="8707" max="8707" width="25.42578125" style="1" customWidth="1"/>
    <col min="8708" max="8708" width="21" style="1" customWidth="1"/>
    <col min="8709" max="8961" width="8.85546875" style="1"/>
    <col min="8962" max="8962" width="34.140625" style="1" customWidth="1"/>
    <col min="8963" max="8963" width="25.42578125" style="1" customWidth="1"/>
    <col min="8964" max="8964" width="21" style="1" customWidth="1"/>
    <col min="8965" max="9217" width="8.85546875" style="1"/>
    <col min="9218" max="9218" width="34.140625" style="1" customWidth="1"/>
    <col min="9219" max="9219" width="25.42578125" style="1" customWidth="1"/>
    <col min="9220" max="9220" width="21" style="1" customWidth="1"/>
    <col min="9221" max="9473" width="8.85546875" style="1"/>
    <col min="9474" max="9474" width="34.140625" style="1" customWidth="1"/>
    <col min="9475" max="9475" width="25.42578125" style="1" customWidth="1"/>
    <col min="9476" max="9476" width="21" style="1" customWidth="1"/>
    <col min="9477" max="9729" width="8.85546875" style="1"/>
    <col min="9730" max="9730" width="34.140625" style="1" customWidth="1"/>
    <col min="9731" max="9731" width="25.42578125" style="1" customWidth="1"/>
    <col min="9732" max="9732" width="21" style="1" customWidth="1"/>
    <col min="9733" max="9985" width="8.85546875" style="1"/>
    <col min="9986" max="9986" width="34.140625" style="1" customWidth="1"/>
    <col min="9987" max="9987" width="25.42578125" style="1" customWidth="1"/>
    <col min="9988" max="9988" width="21" style="1" customWidth="1"/>
    <col min="9989" max="10241" width="8.85546875" style="1"/>
    <col min="10242" max="10242" width="34.140625" style="1" customWidth="1"/>
    <col min="10243" max="10243" width="25.42578125" style="1" customWidth="1"/>
    <col min="10244" max="10244" width="21" style="1" customWidth="1"/>
    <col min="10245" max="10497" width="8.85546875" style="1"/>
    <col min="10498" max="10498" width="34.140625" style="1" customWidth="1"/>
    <col min="10499" max="10499" width="25.42578125" style="1" customWidth="1"/>
    <col min="10500" max="10500" width="21" style="1" customWidth="1"/>
    <col min="10501" max="10753" width="8.85546875" style="1"/>
    <col min="10754" max="10754" width="34.140625" style="1" customWidth="1"/>
    <col min="10755" max="10755" width="25.42578125" style="1" customWidth="1"/>
    <col min="10756" max="10756" width="21" style="1" customWidth="1"/>
    <col min="10757" max="11009" width="8.85546875" style="1"/>
    <col min="11010" max="11010" width="34.140625" style="1" customWidth="1"/>
    <col min="11011" max="11011" width="25.42578125" style="1" customWidth="1"/>
    <col min="11012" max="11012" width="21" style="1" customWidth="1"/>
    <col min="11013" max="11265" width="8.85546875" style="1"/>
    <col min="11266" max="11266" width="34.140625" style="1" customWidth="1"/>
    <col min="11267" max="11267" width="25.42578125" style="1" customWidth="1"/>
    <col min="11268" max="11268" width="21" style="1" customWidth="1"/>
    <col min="11269" max="11521" width="8.85546875" style="1"/>
    <col min="11522" max="11522" width="34.140625" style="1" customWidth="1"/>
    <col min="11523" max="11523" width="25.42578125" style="1" customWidth="1"/>
    <col min="11524" max="11524" width="21" style="1" customWidth="1"/>
    <col min="11525" max="11777" width="8.85546875" style="1"/>
    <col min="11778" max="11778" width="34.140625" style="1" customWidth="1"/>
    <col min="11779" max="11779" width="25.42578125" style="1" customWidth="1"/>
    <col min="11780" max="11780" width="21" style="1" customWidth="1"/>
    <col min="11781" max="12033" width="8.85546875" style="1"/>
    <col min="12034" max="12034" width="34.140625" style="1" customWidth="1"/>
    <col min="12035" max="12035" width="25.42578125" style="1" customWidth="1"/>
    <col min="12036" max="12036" width="21" style="1" customWidth="1"/>
    <col min="12037" max="12289" width="8.85546875" style="1"/>
    <col min="12290" max="12290" width="34.140625" style="1" customWidth="1"/>
    <col min="12291" max="12291" width="25.42578125" style="1" customWidth="1"/>
    <col min="12292" max="12292" width="21" style="1" customWidth="1"/>
    <col min="12293" max="12545" width="8.85546875" style="1"/>
    <col min="12546" max="12546" width="34.140625" style="1" customWidth="1"/>
    <col min="12547" max="12547" width="25.42578125" style="1" customWidth="1"/>
    <col min="12548" max="12548" width="21" style="1" customWidth="1"/>
    <col min="12549" max="12801" width="8.85546875" style="1"/>
    <col min="12802" max="12802" width="34.140625" style="1" customWidth="1"/>
    <col min="12803" max="12803" width="25.42578125" style="1" customWidth="1"/>
    <col min="12804" max="12804" width="21" style="1" customWidth="1"/>
    <col min="12805" max="13057" width="8.85546875" style="1"/>
    <col min="13058" max="13058" width="34.140625" style="1" customWidth="1"/>
    <col min="13059" max="13059" width="25.42578125" style="1" customWidth="1"/>
    <col min="13060" max="13060" width="21" style="1" customWidth="1"/>
    <col min="13061" max="13313" width="8.85546875" style="1"/>
    <col min="13314" max="13314" width="34.140625" style="1" customWidth="1"/>
    <col min="13315" max="13315" width="25.42578125" style="1" customWidth="1"/>
    <col min="13316" max="13316" width="21" style="1" customWidth="1"/>
    <col min="13317" max="13569" width="8.85546875" style="1"/>
    <col min="13570" max="13570" width="34.140625" style="1" customWidth="1"/>
    <col min="13571" max="13571" width="25.42578125" style="1" customWidth="1"/>
    <col min="13572" max="13572" width="21" style="1" customWidth="1"/>
    <col min="13573" max="13825" width="8.85546875" style="1"/>
    <col min="13826" max="13826" width="34.140625" style="1" customWidth="1"/>
    <col min="13827" max="13827" width="25.42578125" style="1" customWidth="1"/>
    <col min="13828" max="13828" width="21" style="1" customWidth="1"/>
    <col min="13829" max="14081" width="8.85546875" style="1"/>
    <col min="14082" max="14082" width="34.140625" style="1" customWidth="1"/>
    <col min="14083" max="14083" width="25.42578125" style="1" customWidth="1"/>
    <col min="14084" max="14084" width="21" style="1" customWidth="1"/>
    <col min="14085" max="14337" width="8.85546875" style="1"/>
    <col min="14338" max="14338" width="34.140625" style="1" customWidth="1"/>
    <col min="14339" max="14339" width="25.42578125" style="1" customWidth="1"/>
    <col min="14340" max="14340" width="21" style="1" customWidth="1"/>
    <col min="14341" max="14593" width="8.85546875" style="1"/>
    <col min="14594" max="14594" width="34.140625" style="1" customWidth="1"/>
    <col min="14595" max="14595" width="25.42578125" style="1" customWidth="1"/>
    <col min="14596" max="14596" width="21" style="1" customWidth="1"/>
    <col min="14597" max="14849" width="8.85546875" style="1"/>
    <col min="14850" max="14850" width="34.140625" style="1" customWidth="1"/>
    <col min="14851" max="14851" width="25.42578125" style="1" customWidth="1"/>
    <col min="14852" max="14852" width="21" style="1" customWidth="1"/>
    <col min="14853" max="15105" width="8.85546875" style="1"/>
    <col min="15106" max="15106" width="34.140625" style="1" customWidth="1"/>
    <col min="15107" max="15107" width="25.42578125" style="1" customWidth="1"/>
    <col min="15108" max="15108" width="21" style="1" customWidth="1"/>
    <col min="15109" max="15361" width="8.85546875" style="1"/>
    <col min="15362" max="15362" width="34.140625" style="1" customWidth="1"/>
    <col min="15363" max="15363" width="25.42578125" style="1" customWidth="1"/>
    <col min="15364" max="15364" width="21" style="1" customWidth="1"/>
    <col min="15365" max="15617" width="8.85546875" style="1"/>
    <col min="15618" max="15618" width="34.140625" style="1" customWidth="1"/>
    <col min="15619" max="15619" width="25.42578125" style="1" customWidth="1"/>
    <col min="15620" max="15620" width="21" style="1" customWidth="1"/>
    <col min="15621" max="15873" width="8.85546875" style="1"/>
    <col min="15874" max="15874" width="34.140625" style="1" customWidth="1"/>
    <col min="15875" max="15875" width="25.42578125" style="1" customWidth="1"/>
    <col min="15876" max="15876" width="21" style="1" customWidth="1"/>
    <col min="15877" max="16129" width="8.85546875" style="1"/>
    <col min="16130" max="16130" width="34.140625" style="1" customWidth="1"/>
    <col min="16131" max="16131" width="25.42578125" style="1" customWidth="1"/>
    <col min="16132" max="16132" width="21" style="1" customWidth="1"/>
    <col min="16133" max="16384" width="8.85546875" style="1"/>
  </cols>
  <sheetData>
    <row r="1" spans="2:16" ht="12" thickBot="1" x14ac:dyDescent="0.25"/>
    <row r="2" spans="2:16" ht="30.75" customHeight="1" thickTop="1" thickBot="1" x14ac:dyDescent="0.25">
      <c r="B2" s="76" t="s">
        <v>35</v>
      </c>
      <c r="C2" s="77"/>
      <c r="D2" s="77"/>
      <c r="E2" s="77"/>
      <c r="F2" s="77"/>
      <c r="G2" s="77"/>
      <c r="H2" s="78"/>
    </row>
    <row r="3" spans="2:16" ht="12.75" thickTop="1" thickBot="1" x14ac:dyDescent="0.25"/>
    <row r="4" spans="2:16" ht="13.5" thickBot="1" x14ac:dyDescent="0.25">
      <c r="B4" s="54" t="s">
        <v>36</v>
      </c>
      <c r="C4" s="55" t="s">
        <v>37</v>
      </c>
      <c r="D4" s="56" t="s">
        <v>38</v>
      </c>
    </row>
    <row r="5" spans="2:16" ht="12.75" x14ac:dyDescent="0.2">
      <c r="B5" s="57" t="s">
        <v>33</v>
      </c>
      <c r="C5" s="58">
        <v>69</v>
      </c>
      <c r="D5" s="59">
        <v>71</v>
      </c>
    </row>
    <row r="6" spans="2:16" ht="13.5" thickBot="1" x14ac:dyDescent="0.25">
      <c r="B6" s="60" t="s">
        <v>34</v>
      </c>
      <c r="C6" s="61">
        <v>74</v>
      </c>
      <c r="D6" s="62">
        <v>80</v>
      </c>
    </row>
    <row r="7" spans="2:16" ht="12" thickBot="1" x14ac:dyDescent="0.25"/>
    <row r="8" spans="2:16" ht="45" customHeight="1" thickTop="1" thickBot="1" x14ac:dyDescent="0.25">
      <c r="B8" s="76" t="s">
        <v>39</v>
      </c>
      <c r="C8" s="104"/>
      <c r="D8" s="104"/>
      <c r="E8" s="104"/>
      <c r="F8" s="104"/>
      <c r="G8" s="104"/>
      <c r="H8" s="105"/>
      <c r="I8" s="63"/>
      <c r="J8" s="63"/>
      <c r="K8" s="63"/>
      <c r="L8" s="63"/>
      <c r="M8" s="63"/>
      <c r="N8" s="63"/>
      <c r="O8" s="63"/>
      <c r="P8" s="63"/>
    </row>
    <row r="9" spans="2:16" s="2" customFormat="1" ht="17.25" customHeight="1" thickTop="1" thickBot="1" x14ac:dyDescent="0.25">
      <c r="B9" s="3"/>
      <c r="C9" s="3"/>
      <c r="D9" s="3"/>
      <c r="E9" s="3"/>
      <c r="F9" s="3"/>
      <c r="G9" s="3"/>
      <c r="H9" s="3"/>
      <c r="I9" s="64"/>
      <c r="J9" s="64"/>
      <c r="K9" s="64"/>
      <c r="L9" s="64"/>
      <c r="M9" s="64"/>
      <c r="N9" s="64"/>
      <c r="O9" s="64"/>
      <c r="P9" s="64"/>
    </row>
    <row r="10" spans="2:16" ht="15" customHeight="1" x14ac:dyDescent="0.2">
      <c r="B10" s="5"/>
      <c r="C10" s="5"/>
      <c r="D10" s="5"/>
      <c r="E10" s="5"/>
      <c r="F10" s="5"/>
      <c r="G10" s="5"/>
      <c r="H10" s="5"/>
      <c r="I10" s="5"/>
      <c r="J10" s="5"/>
      <c r="K10" s="63"/>
      <c r="L10" s="63"/>
      <c r="M10" s="63"/>
      <c r="N10" s="63"/>
      <c r="O10" s="63"/>
      <c r="P10" s="63"/>
    </row>
  </sheetData>
  <mergeCells count="2">
    <mergeCell ref="B2:H2"/>
    <mergeCell ref="B8:H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A677-C707-4AAB-9547-E18C6F642A20}">
  <dimension ref="A1:U18"/>
  <sheetViews>
    <sheetView zoomScaleNormal="100" workbookViewId="0">
      <selection activeCell="B2" sqref="B2:M2"/>
    </sheetView>
  </sheetViews>
  <sheetFormatPr defaultRowHeight="11.25" x14ac:dyDescent="0.2"/>
  <cols>
    <col min="1" max="1" width="8.85546875" style="1"/>
    <col min="2" max="2" width="26.140625" style="1" customWidth="1"/>
    <col min="3" max="3" width="18.42578125" style="1" customWidth="1"/>
    <col min="4" max="4" width="16.5703125" style="1" customWidth="1"/>
    <col min="5" max="5" width="13.140625" style="1" customWidth="1"/>
    <col min="6" max="6" width="10.85546875" style="1" customWidth="1"/>
    <col min="7" max="7" width="10.42578125" style="1" customWidth="1"/>
    <col min="8" max="8" width="12.28515625" style="1" customWidth="1"/>
    <col min="9" max="9" width="10.85546875" style="1" customWidth="1"/>
    <col min="10" max="10" width="19.5703125" style="1" customWidth="1"/>
    <col min="11" max="11" width="16.42578125" style="1" customWidth="1"/>
    <col min="12" max="12" width="16.140625" style="1" customWidth="1"/>
    <col min="13" max="13" width="8.85546875" style="1"/>
    <col min="14" max="14" width="20.7109375" style="1" customWidth="1"/>
    <col min="15" max="15" width="13.42578125" style="1" customWidth="1"/>
    <col min="16" max="16" width="20.5703125" style="1" customWidth="1"/>
    <col min="17" max="18" width="8.85546875" style="1"/>
    <col min="19" max="20" width="8" style="1" customWidth="1"/>
    <col min="21" max="21" width="21.28515625" style="1" customWidth="1"/>
    <col min="22" max="257" width="8.85546875" style="1"/>
    <col min="258" max="258" width="26.140625" style="1" customWidth="1"/>
    <col min="259" max="259" width="18.42578125" style="1" customWidth="1"/>
    <col min="260" max="260" width="16.5703125" style="1" customWidth="1"/>
    <col min="261" max="261" width="13.140625" style="1" customWidth="1"/>
    <col min="262" max="262" width="10.85546875" style="1" customWidth="1"/>
    <col min="263" max="263" width="10.42578125" style="1" customWidth="1"/>
    <col min="264" max="264" width="12.28515625" style="1" customWidth="1"/>
    <col min="265" max="265" width="10.85546875" style="1" customWidth="1"/>
    <col min="266" max="266" width="19.5703125" style="1" customWidth="1"/>
    <col min="267" max="267" width="16.42578125" style="1" customWidth="1"/>
    <col min="268" max="268" width="16.140625" style="1" customWidth="1"/>
    <col min="269" max="269" width="8.85546875" style="1"/>
    <col min="270" max="270" width="20.7109375" style="1" customWidth="1"/>
    <col min="271" max="271" width="13.42578125" style="1" customWidth="1"/>
    <col min="272" max="272" width="20.5703125" style="1" customWidth="1"/>
    <col min="273" max="274" width="8.85546875" style="1"/>
    <col min="275" max="276" width="8" style="1" customWidth="1"/>
    <col min="277" max="277" width="21.28515625" style="1" customWidth="1"/>
    <col min="278" max="513" width="8.85546875" style="1"/>
    <col min="514" max="514" width="26.140625" style="1" customWidth="1"/>
    <col min="515" max="515" width="18.42578125" style="1" customWidth="1"/>
    <col min="516" max="516" width="16.5703125" style="1" customWidth="1"/>
    <col min="517" max="517" width="13.140625" style="1" customWidth="1"/>
    <col min="518" max="518" width="10.85546875" style="1" customWidth="1"/>
    <col min="519" max="519" width="10.42578125" style="1" customWidth="1"/>
    <col min="520" max="520" width="12.28515625" style="1" customWidth="1"/>
    <col min="521" max="521" width="10.85546875" style="1" customWidth="1"/>
    <col min="522" max="522" width="19.5703125" style="1" customWidth="1"/>
    <col min="523" max="523" width="16.42578125" style="1" customWidth="1"/>
    <col min="524" max="524" width="16.140625" style="1" customWidth="1"/>
    <col min="525" max="525" width="8.85546875" style="1"/>
    <col min="526" max="526" width="20.7109375" style="1" customWidth="1"/>
    <col min="527" max="527" width="13.42578125" style="1" customWidth="1"/>
    <col min="528" max="528" width="20.5703125" style="1" customWidth="1"/>
    <col min="529" max="530" width="8.85546875" style="1"/>
    <col min="531" max="532" width="8" style="1" customWidth="1"/>
    <col min="533" max="533" width="21.28515625" style="1" customWidth="1"/>
    <col min="534" max="769" width="8.85546875" style="1"/>
    <col min="770" max="770" width="26.140625" style="1" customWidth="1"/>
    <col min="771" max="771" width="18.42578125" style="1" customWidth="1"/>
    <col min="772" max="772" width="16.5703125" style="1" customWidth="1"/>
    <col min="773" max="773" width="13.140625" style="1" customWidth="1"/>
    <col min="774" max="774" width="10.85546875" style="1" customWidth="1"/>
    <col min="775" max="775" width="10.42578125" style="1" customWidth="1"/>
    <col min="776" max="776" width="12.28515625" style="1" customWidth="1"/>
    <col min="777" max="777" width="10.85546875" style="1" customWidth="1"/>
    <col min="778" max="778" width="19.5703125" style="1" customWidth="1"/>
    <col min="779" max="779" width="16.42578125" style="1" customWidth="1"/>
    <col min="780" max="780" width="16.140625" style="1" customWidth="1"/>
    <col min="781" max="781" width="8.85546875" style="1"/>
    <col min="782" max="782" width="20.7109375" style="1" customWidth="1"/>
    <col min="783" max="783" width="13.42578125" style="1" customWidth="1"/>
    <col min="784" max="784" width="20.5703125" style="1" customWidth="1"/>
    <col min="785" max="786" width="8.85546875" style="1"/>
    <col min="787" max="788" width="8" style="1" customWidth="1"/>
    <col min="789" max="789" width="21.28515625" style="1" customWidth="1"/>
    <col min="790" max="1025" width="8.85546875" style="1"/>
    <col min="1026" max="1026" width="26.140625" style="1" customWidth="1"/>
    <col min="1027" max="1027" width="18.42578125" style="1" customWidth="1"/>
    <col min="1028" max="1028" width="16.5703125" style="1" customWidth="1"/>
    <col min="1029" max="1029" width="13.140625" style="1" customWidth="1"/>
    <col min="1030" max="1030" width="10.85546875" style="1" customWidth="1"/>
    <col min="1031" max="1031" width="10.42578125" style="1" customWidth="1"/>
    <col min="1032" max="1032" width="12.28515625" style="1" customWidth="1"/>
    <col min="1033" max="1033" width="10.85546875" style="1" customWidth="1"/>
    <col min="1034" max="1034" width="19.5703125" style="1" customWidth="1"/>
    <col min="1035" max="1035" width="16.42578125" style="1" customWidth="1"/>
    <col min="1036" max="1036" width="16.140625" style="1" customWidth="1"/>
    <col min="1037" max="1037" width="8.85546875" style="1"/>
    <col min="1038" max="1038" width="20.7109375" style="1" customWidth="1"/>
    <col min="1039" max="1039" width="13.42578125" style="1" customWidth="1"/>
    <col min="1040" max="1040" width="20.5703125" style="1" customWidth="1"/>
    <col min="1041" max="1042" width="8.85546875" style="1"/>
    <col min="1043" max="1044" width="8" style="1" customWidth="1"/>
    <col min="1045" max="1045" width="21.28515625" style="1" customWidth="1"/>
    <col min="1046" max="1281" width="8.85546875" style="1"/>
    <col min="1282" max="1282" width="26.140625" style="1" customWidth="1"/>
    <col min="1283" max="1283" width="18.42578125" style="1" customWidth="1"/>
    <col min="1284" max="1284" width="16.5703125" style="1" customWidth="1"/>
    <col min="1285" max="1285" width="13.140625" style="1" customWidth="1"/>
    <col min="1286" max="1286" width="10.85546875" style="1" customWidth="1"/>
    <col min="1287" max="1287" width="10.42578125" style="1" customWidth="1"/>
    <col min="1288" max="1288" width="12.28515625" style="1" customWidth="1"/>
    <col min="1289" max="1289" width="10.85546875" style="1" customWidth="1"/>
    <col min="1290" max="1290" width="19.5703125" style="1" customWidth="1"/>
    <col min="1291" max="1291" width="16.42578125" style="1" customWidth="1"/>
    <col min="1292" max="1292" width="16.140625" style="1" customWidth="1"/>
    <col min="1293" max="1293" width="8.85546875" style="1"/>
    <col min="1294" max="1294" width="20.7109375" style="1" customWidth="1"/>
    <col min="1295" max="1295" width="13.42578125" style="1" customWidth="1"/>
    <col min="1296" max="1296" width="20.5703125" style="1" customWidth="1"/>
    <col min="1297" max="1298" width="8.85546875" style="1"/>
    <col min="1299" max="1300" width="8" style="1" customWidth="1"/>
    <col min="1301" max="1301" width="21.28515625" style="1" customWidth="1"/>
    <col min="1302" max="1537" width="8.85546875" style="1"/>
    <col min="1538" max="1538" width="26.140625" style="1" customWidth="1"/>
    <col min="1539" max="1539" width="18.42578125" style="1" customWidth="1"/>
    <col min="1540" max="1540" width="16.5703125" style="1" customWidth="1"/>
    <col min="1541" max="1541" width="13.140625" style="1" customWidth="1"/>
    <col min="1542" max="1542" width="10.85546875" style="1" customWidth="1"/>
    <col min="1543" max="1543" width="10.42578125" style="1" customWidth="1"/>
    <col min="1544" max="1544" width="12.28515625" style="1" customWidth="1"/>
    <col min="1545" max="1545" width="10.85546875" style="1" customWidth="1"/>
    <col min="1546" max="1546" width="19.5703125" style="1" customWidth="1"/>
    <col min="1547" max="1547" width="16.42578125" style="1" customWidth="1"/>
    <col min="1548" max="1548" width="16.140625" style="1" customWidth="1"/>
    <col min="1549" max="1549" width="8.85546875" style="1"/>
    <col min="1550" max="1550" width="20.7109375" style="1" customWidth="1"/>
    <col min="1551" max="1551" width="13.42578125" style="1" customWidth="1"/>
    <col min="1552" max="1552" width="20.5703125" style="1" customWidth="1"/>
    <col min="1553" max="1554" width="8.85546875" style="1"/>
    <col min="1555" max="1556" width="8" style="1" customWidth="1"/>
    <col min="1557" max="1557" width="21.28515625" style="1" customWidth="1"/>
    <col min="1558" max="1793" width="8.85546875" style="1"/>
    <col min="1794" max="1794" width="26.140625" style="1" customWidth="1"/>
    <col min="1795" max="1795" width="18.42578125" style="1" customWidth="1"/>
    <col min="1796" max="1796" width="16.5703125" style="1" customWidth="1"/>
    <col min="1797" max="1797" width="13.140625" style="1" customWidth="1"/>
    <col min="1798" max="1798" width="10.85546875" style="1" customWidth="1"/>
    <col min="1799" max="1799" width="10.42578125" style="1" customWidth="1"/>
    <col min="1800" max="1800" width="12.28515625" style="1" customWidth="1"/>
    <col min="1801" max="1801" width="10.85546875" style="1" customWidth="1"/>
    <col min="1802" max="1802" width="19.5703125" style="1" customWidth="1"/>
    <col min="1803" max="1803" width="16.42578125" style="1" customWidth="1"/>
    <col min="1804" max="1804" width="16.140625" style="1" customWidth="1"/>
    <col min="1805" max="1805" width="8.85546875" style="1"/>
    <col min="1806" max="1806" width="20.7109375" style="1" customWidth="1"/>
    <col min="1807" max="1807" width="13.42578125" style="1" customWidth="1"/>
    <col min="1808" max="1808" width="20.5703125" style="1" customWidth="1"/>
    <col min="1809" max="1810" width="8.85546875" style="1"/>
    <col min="1811" max="1812" width="8" style="1" customWidth="1"/>
    <col min="1813" max="1813" width="21.28515625" style="1" customWidth="1"/>
    <col min="1814" max="2049" width="8.85546875" style="1"/>
    <col min="2050" max="2050" width="26.140625" style="1" customWidth="1"/>
    <col min="2051" max="2051" width="18.42578125" style="1" customWidth="1"/>
    <col min="2052" max="2052" width="16.5703125" style="1" customWidth="1"/>
    <col min="2053" max="2053" width="13.140625" style="1" customWidth="1"/>
    <col min="2054" max="2054" width="10.85546875" style="1" customWidth="1"/>
    <col min="2055" max="2055" width="10.42578125" style="1" customWidth="1"/>
    <col min="2056" max="2056" width="12.28515625" style="1" customWidth="1"/>
    <col min="2057" max="2057" width="10.85546875" style="1" customWidth="1"/>
    <col min="2058" max="2058" width="19.5703125" style="1" customWidth="1"/>
    <col min="2059" max="2059" width="16.42578125" style="1" customWidth="1"/>
    <col min="2060" max="2060" width="16.140625" style="1" customWidth="1"/>
    <col min="2061" max="2061" width="8.85546875" style="1"/>
    <col min="2062" max="2062" width="20.7109375" style="1" customWidth="1"/>
    <col min="2063" max="2063" width="13.42578125" style="1" customWidth="1"/>
    <col min="2064" max="2064" width="20.5703125" style="1" customWidth="1"/>
    <col min="2065" max="2066" width="8.85546875" style="1"/>
    <col min="2067" max="2068" width="8" style="1" customWidth="1"/>
    <col min="2069" max="2069" width="21.28515625" style="1" customWidth="1"/>
    <col min="2070" max="2305" width="8.85546875" style="1"/>
    <col min="2306" max="2306" width="26.140625" style="1" customWidth="1"/>
    <col min="2307" max="2307" width="18.42578125" style="1" customWidth="1"/>
    <col min="2308" max="2308" width="16.5703125" style="1" customWidth="1"/>
    <col min="2309" max="2309" width="13.140625" style="1" customWidth="1"/>
    <col min="2310" max="2310" width="10.85546875" style="1" customWidth="1"/>
    <col min="2311" max="2311" width="10.42578125" style="1" customWidth="1"/>
    <col min="2312" max="2312" width="12.28515625" style="1" customWidth="1"/>
    <col min="2313" max="2313" width="10.85546875" style="1" customWidth="1"/>
    <col min="2314" max="2314" width="19.5703125" style="1" customWidth="1"/>
    <col min="2315" max="2315" width="16.42578125" style="1" customWidth="1"/>
    <col min="2316" max="2316" width="16.140625" style="1" customWidth="1"/>
    <col min="2317" max="2317" width="8.85546875" style="1"/>
    <col min="2318" max="2318" width="20.7109375" style="1" customWidth="1"/>
    <col min="2319" max="2319" width="13.42578125" style="1" customWidth="1"/>
    <col min="2320" max="2320" width="20.5703125" style="1" customWidth="1"/>
    <col min="2321" max="2322" width="8.85546875" style="1"/>
    <col min="2323" max="2324" width="8" style="1" customWidth="1"/>
    <col min="2325" max="2325" width="21.28515625" style="1" customWidth="1"/>
    <col min="2326" max="2561" width="8.85546875" style="1"/>
    <col min="2562" max="2562" width="26.140625" style="1" customWidth="1"/>
    <col min="2563" max="2563" width="18.42578125" style="1" customWidth="1"/>
    <col min="2564" max="2564" width="16.5703125" style="1" customWidth="1"/>
    <col min="2565" max="2565" width="13.140625" style="1" customWidth="1"/>
    <col min="2566" max="2566" width="10.85546875" style="1" customWidth="1"/>
    <col min="2567" max="2567" width="10.42578125" style="1" customWidth="1"/>
    <col min="2568" max="2568" width="12.28515625" style="1" customWidth="1"/>
    <col min="2569" max="2569" width="10.85546875" style="1" customWidth="1"/>
    <col min="2570" max="2570" width="19.5703125" style="1" customWidth="1"/>
    <col min="2571" max="2571" width="16.42578125" style="1" customWidth="1"/>
    <col min="2572" max="2572" width="16.140625" style="1" customWidth="1"/>
    <col min="2573" max="2573" width="8.85546875" style="1"/>
    <col min="2574" max="2574" width="20.7109375" style="1" customWidth="1"/>
    <col min="2575" max="2575" width="13.42578125" style="1" customWidth="1"/>
    <col min="2576" max="2576" width="20.5703125" style="1" customWidth="1"/>
    <col min="2577" max="2578" width="8.85546875" style="1"/>
    <col min="2579" max="2580" width="8" style="1" customWidth="1"/>
    <col min="2581" max="2581" width="21.28515625" style="1" customWidth="1"/>
    <col min="2582" max="2817" width="8.85546875" style="1"/>
    <col min="2818" max="2818" width="26.140625" style="1" customWidth="1"/>
    <col min="2819" max="2819" width="18.42578125" style="1" customWidth="1"/>
    <col min="2820" max="2820" width="16.5703125" style="1" customWidth="1"/>
    <col min="2821" max="2821" width="13.140625" style="1" customWidth="1"/>
    <col min="2822" max="2822" width="10.85546875" style="1" customWidth="1"/>
    <col min="2823" max="2823" width="10.42578125" style="1" customWidth="1"/>
    <col min="2824" max="2824" width="12.28515625" style="1" customWidth="1"/>
    <col min="2825" max="2825" width="10.85546875" style="1" customWidth="1"/>
    <col min="2826" max="2826" width="19.5703125" style="1" customWidth="1"/>
    <col min="2827" max="2827" width="16.42578125" style="1" customWidth="1"/>
    <col min="2828" max="2828" width="16.140625" style="1" customWidth="1"/>
    <col min="2829" max="2829" width="8.85546875" style="1"/>
    <col min="2830" max="2830" width="20.7109375" style="1" customWidth="1"/>
    <col min="2831" max="2831" width="13.42578125" style="1" customWidth="1"/>
    <col min="2832" max="2832" width="20.5703125" style="1" customWidth="1"/>
    <col min="2833" max="2834" width="8.85546875" style="1"/>
    <col min="2835" max="2836" width="8" style="1" customWidth="1"/>
    <col min="2837" max="2837" width="21.28515625" style="1" customWidth="1"/>
    <col min="2838" max="3073" width="8.85546875" style="1"/>
    <col min="3074" max="3074" width="26.140625" style="1" customWidth="1"/>
    <col min="3075" max="3075" width="18.42578125" style="1" customWidth="1"/>
    <col min="3076" max="3076" width="16.5703125" style="1" customWidth="1"/>
    <col min="3077" max="3077" width="13.140625" style="1" customWidth="1"/>
    <col min="3078" max="3078" width="10.85546875" style="1" customWidth="1"/>
    <col min="3079" max="3079" width="10.42578125" style="1" customWidth="1"/>
    <col min="3080" max="3080" width="12.28515625" style="1" customWidth="1"/>
    <col min="3081" max="3081" width="10.85546875" style="1" customWidth="1"/>
    <col min="3082" max="3082" width="19.5703125" style="1" customWidth="1"/>
    <col min="3083" max="3083" width="16.42578125" style="1" customWidth="1"/>
    <col min="3084" max="3084" width="16.140625" style="1" customWidth="1"/>
    <col min="3085" max="3085" width="8.85546875" style="1"/>
    <col min="3086" max="3086" width="20.7109375" style="1" customWidth="1"/>
    <col min="3087" max="3087" width="13.42578125" style="1" customWidth="1"/>
    <col min="3088" max="3088" width="20.5703125" style="1" customWidth="1"/>
    <col min="3089" max="3090" width="8.85546875" style="1"/>
    <col min="3091" max="3092" width="8" style="1" customWidth="1"/>
    <col min="3093" max="3093" width="21.28515625" style="1" customWidth="1"/>
    <col min="3094" max="3329" width="8.85546875" style="1"/>
    <col min="3330" max="3330" width="26.140625" style="1" customWidth="1"/>
    <col min="3331" max="3331" width="18.42578125" style="1" customWidth="1"/>
    <col min="3332" max="3332" width="16.5703125" style="1" customWidth="1"/>
    <col min="3333" max="3333" width="13.140625" style="1" customWidth="1"/>
    <col min="3334" max="3334" width="10.85546875" style="1" customWidth="1"/>
    <col min="3335" max="3335" width="10.42578125" style="1" customWidth="1"/>
    <col min="3336" max="3336" width="12.28515625" style="1" customWidth="1"/>
    <col min="3337" max="3337" width="10.85546875" style="1" customWidth="1"/>
    <col min="3338" max="3338" width="19.5703125" style="1" customWidth="1"/>
    <col min="3339" max="3339" width="16.42578125" style="1" customWidth="1"/>
    <col min="3340" max="3340" width="16.140625" style="1" customWidth="1"/>
    <col min="3341" max="3341" width="8.85546875" style="1"/>
    <col min="3342" max="3342" width="20.7109375" style="1" customWidth="1"/>
    <col min="3343" max="3343" width="13.42578125" style="1" customWidth="1"/>
    <col min="3344" max="3344" width="20.5703125" style="1" customWidth="1"/>
    <col min="3345" max="3346" width="8.85546875" style="1"/>
    <col min="3347" max="3348" width="8" style="1" customWidth="1"/>
    <col min="3349" max="3349" width="21.28515625" style="1" customWidth="1"/>
    <col min="3350" max="3585" width="8.85546875" style="1"/>
    <col min="3586" max="3586" width="26.140625" style="1" customWidth="1"/>
    <col min="3587" max="3587" width="18.42578125" style="1" customWidth="1"/>
    <col min="3588" max="3588" width="16.5703125" style="1" customWidth="1"/>
    <col min="3589" max="3589" width="13.140625" style="1" customWidth="1"/>
    <col min="3590" max="3590" width="10.85546875" style="1" customWidth="1"/>
    <col min="3591" max="3591" width="10.42578125" style="1" customWidth="1"/>
    <col min="3592" max="3592" width="12.28515625" style="1" customWidth="1"/>
    <col min="3593" max="3593" width="10.85546875" style="1" customWidth="1"/>
    <col min="3594" max="3594" width="19.5703125" style="1" customWidth="1"/>
    <col min="3595" max="3595" width="16.42578125" style="1" customWidth="1"/>
    <col min="3596" max="3596" width="16.140625" style="1" customWidth="1"/>
    <col min="3597" max="3597" width="8.85546875" style="1"/>
    <col min="3598" max="3598" width="20.7109375" style="1" customWidth="1"/>
    <col min="3599" max="3599" width="13.42578125" style="1" customWidth="1"/>
    <col min="3600" max="3600" width="20.5703125" style="1" customWidth="1"/>
    <col min="3601" max="3602" width="8.85546875" style="1"/>
    <col min="3603" max="3604" width="8" style="1" customWidth="1"/>
    <col min="3605" max="3605" width="21.28515625" style="1" customWidth="1"/>
    <col min="3606" max="3841" width="8.85546875" style="1"/>
    <col min="3842" max="3842" width="26.140625" style="1" customWidth="1"/>
    <col min="3843" max="3843" width="18.42578125" style="1" customWidth="1"/>
    <col min="3844" max="3844" width="16.5703125" style="1" customWidth="1"/>
    <col min="3845" max="3845" width="13.140625" style="1" customWidth="1"/>
    <col min="3846" max="3846" width="10.85546875" style="1" customWidth="1"/>
    <col min="3847" max="3847" width="10.42578125" style="1" customWidth="1"/>
    <col min="3848" max="3848" width="12.28515625" style="1" customWidth="1"/>
    <col min="3849" max="3849" width="10.85546875" style="1" customWidth="1"/>
    <col min="3850" max="3850" width="19.5703125" style="1" customWidth="1"/>
    <col min="3851" max="3851" width="16.42578125" style="1" customWidth="1"/>
    <col min="3852" max="3852" width="16.140625" style="1" customWidth="1"/>
    <col min="3853" max="3853" width="8.85546875" style="1"/>
    <col min="3854" max="3854" width="20.7109375" style="1" customWidth="1"/>
    <col min="3855" max="3855" width="13.42578125" style="1" customWidth="1"/>
    <col min="3856" max="3856" width="20.5703125" style="1" customWidth="1"/>
    <col min="3857" max="3858" width="8.85546875" style="1"/>
    <col min="3859" max="3860" width="8" style="1" customWidth="1"/>
    <col min="3861" max="3861" width="21.28515625" style="1" customWidth="1"/>
    <col min="3862" max="4097" width="8.85546875" style="1"/>
    <col min="4098" max="4098" width="26.140625" style="1" customWidth="1"/>
    <col min="4099" max="4099" width="18.42578125" style="1" customWidth="1"/>
    <col min="4100" max="4100" width="16.5703125" style="1" customWidth="1"/>
    <col min="4101" max="4101" width="13.140625" style="1" customWidth="1"/>
    <col min="4102" max="4102" width="10.85546875" style="1" customWidth="1"/>
    <col min="4103" max="4103" width="10.42578125" style="1" customWidth="1"/>
    <col min="4104" max="4104" width="12.28515625" style="1" customWidth="1"/>
    <col min="4105" max="4105" width="10.85546875" style="1" customWidth="1"/>
    <col min="4106" max="4106" width="19.5703125" style="1" customWidth="1"/>
    <col min="4107" max="4107" width="16.42578125" style="1" customWidth="1"/>
    <col min="4108" max="4108" width="16.140625" style="1" customWidth="1"/>
    <col min="4109" max="4109" width="8.85546875" style="1"/>
    <col min="4110" max="4110" width="20.7109375" style="1" customWidth="1"/>
    <col min="4111" max="4111" width="13.42578125" style="1" customWidth="1"/>
    <col min="4112" max="4112" width="20.5703125" style="1" customWidth="1"/>
    <col min="4113" max="4114" width="8.85546875" style="1"/>
    <col min="4115" max="4116" width="8" style="1" customWidth="1"/>
    <col min="4117" max="4117" width="21.28515625" style="1" customWidth="1"/>
    <col min="4118" max="4353" width="8.85546875" style="1"/>
    <col min="4354" max="4354" width="26.140625" style="1" customWidth="1"/>
    <col min="4355" max="4355" width="18.42578125" style="1" customWidth="1"/>
    <col min="4356" max="4356" width="16.5703125" style="1" customWidth="1"/>
    <col min="4357" max="4357" width="13.140625" style="1" customWidth="1"/>
    <col min="4358" max="4358" width="10.85546875" style="1" customWidth="1"/>
    <col min="4359" max="4359" width="10.42578125" style="1" customWidth="1"/>
    <col min="4360" max="4360" width="12.28515625" style="1" customWidth="1"/>
    <col min="4361" max="4361" width="10.85546875" style="1" customWidth="1"/>
    <col min="4362" max="4362" width="19.5703125" style="1" customWidth="1"/>
    <col min="4363" max="4363" width="16.42578125" style="1" customWidth="1"/>
    <col min="4364" max="4364" width="16.140625" style="1" customWidth="1"/>
    <col min="4365" max="4365" width="8.85546875" style="1"/>
    <col min="4366" max="4366" width="20.7109375" style="1" customWidth="1"/>
    <col min="4367" max="4367" width="13.42578125" style="1" customWidth="1"/>
    <col min="4368" max="4368" width="20.5703125" style="1" customWidth="1"/>
    <col min="4369" max="4370" width="8.85546875" style="1"/>
    <col min="4371" max="4372" width="8" style="1" customWidth="1"/>
    <col min="4373" max="4373" width="21.28515625" style="1" customWidth="1"/>
    <col min="4374" max="4609" width="8.85546875" style="1"/>
    <col min="4610" max="4610" width="26.140625" style="1" customWidth="1"/>
    <col min="4611" max="4611" width="18.42578125" style="1" customWidth="1"/>
    <col min="4612" max="4612" width="16.5703125" style="1" customWidth="1"/>
    <col min="4613" max="4613" width="13.140625" style="1" customWidth="1"/>
    <col min="4614" max="4614" width="10.85546875" style="1" customWidth="1"/>
    <col min="4615" max="4615" width="10.42578125" style="1" customWidth="1"/>
    <col min="4616" max="4616" width="12.28515625" style="1" customWidth="1"/>
    <col min="4617" max="4617" width="10.85546875" style="1" customWidth="1"/>
    <col min="4618" max="4618" width="19.5703125" style="1" customWidth="1"/>
    <col min="4619" max="4619" width="16.42578125" style="1" customWidth="1"/>
    <col min="4620" max="4620" width="16.140625" style="1" customWidth="1"/>
    <col min="4621" max="4621" width="8.85546875" style="1"/>
    <col min="4622" max="4622" width="20.7109375" style="1" customWidth="1"/>
    <col min="4623" max="4623" width="13.42578125" style="1" customWidth="1"/>
    <col min="4624" max="4624" width="20.5703125" style="1" customWidth="1"/>
    <col min="4625" max="4626" width="8.85546875" style="1"/>
    <col min="4627" max="4628" width="8" style="1" customWidth="1"/>
    <col min="4629" max="4629" width="21.28515625" style="1" customWidth="1"/>
    <col min="4630" max="4865" width="8.85546875" style="1"/>
    <col min="4866" max="4866" width="26.140625" style="1" customWidth="1"/>
    <col min="4867" max="4867" width="18.42578125" style="1" customWidth="1"/>
    <col min="4868" max="4868" width="16.5703125" style="1" customWidth="1"/>
    <col min="4869" max="4869" width="13.140625" style="1" customWidth="1"/>
    <col min="4870" max="4870" width="10.85546875" style="1" customWidth="1"/>
    <col min="4871" max="4871" width="10.42578125" style="1" customWidth="1"/>
    <col min="4872" max="4872" width="12.28515625" style="1" customWidth="1"/>
    <col min="4873" max="4873" width="10.85546875" style="1" customWidth="1"/>
    <col min="4874" max="4874" width="19.5703125" style="1" customWidth="1"/>
    <col min="4875" max="4875" width="16.42578125" style="1" customWidth="1"/>
    <col min="4876" max="4876" width="16.140625" style="1" customWidth="1"/>
    <col min="4877" max="4877" width="8.85546875" style="1"/>
    <col min="4878" max="4878" width="20.7109375" style="1" customWidth="1"/>
    <col min="4879" max="4879" width="13.42578125" style="1" customWidth="1"/>
    <col min="4880" max="4880" width="20.5703125" style="1" customWidth="1"/>
    <col min="4881" max="4882" width="8.85546875" style="1"/>
    <col min="4883" max="4884" width="8" style="1" customWidth="1"/>
    <col min="4885" max="4885" width="21.28515625" style="1" customWidth="1"/>
    <col min="4886" max="5121" width="8.85546875" style="1"/>
    <col min="5122" max="5122" width="26.140625" style="1" customWidth="1"/>
    <col min="5123" max="5123" width="18.42578125" style="1" customWidth="1"/>
    <col min="5124" max="5124" width="16.5703125" style="1" customWidth="1"/>
    <col min="5125" max="5125" width="13.140625" style="1" customWidth="1"/>
    <col min="5126" max="5126" width="10.85546875" style="1" customWidth="1"/>
    <col min="5127" max="5127" width="10.42578125" style="1" customWidth="1"/>
    <col min="5128" max="5128" width="12.28515625" style="1" customWidth="1"/>
    <col min="5129" max="5129" width="10.85546875" style="1" customWidth="1"/>
    <col min="5130" max="5130" width="19.5703125" style="1" customWidth="1"/>
    <col min="5131" max="5131" width="16.42578125" style="1" customWidth="1"/>
    <col min="5132" max="5132" width="16.140625" style="1" customWidth="1"/>
    <col min="5133" max="5133" width="8.85546875" style="1"/>
    <col min="5134" max="5134" width="20.7109375" style="1" customWidth="1"/>
    <col min="5135" max="5135" width="13.42578125" style="1" customWidth="1"/>
    <col min="5136" max="5136" width="20.5703125" style="1" customWidth="1"/>
    <col min="5137" max="5138" width="8.85546875" style="1"/>
    <col min="5139" max="5140" width="8" style="1" customWidth="1"/>
    <col min="5141" max="5141" width="21.28515625" style="1" customWidth="1"/>
    <col min="5142" max="5377" width="8.85546875" style="1"/>
    <col min="5378" max="5378" width="26.140625" style="1" customWidth="1"/>
    <col min="5379" max="5379" width="18.42578125" style="1" customWidth="1"/>
    <col min="5380" max="5380" width="16.5703125" style="1" customWidth="1"/>
    <col min="5381" max="5381" width="13.140625" style="1" customWidth="1"/>
    <col min="5382" max="5382" width="10.85546875" style="1" customWidth="1"/>
    <col min="5383" max="5383" width="10.42578125" style="1" customWidth="1"/>
    <col min="5384" max="5384" width="12.28515625" style="1" customWidth="1"/>
    <col min="5385" max="5385" width="10.85546875" style="1" customWidth="1"/>
    <col min="5386" max="5386" width="19.5703125" style="1" customWidth="1"/>
    <col min="5387" max="5387" width="16.42578125" style="1" customWidth="1"/>
    <col min="5388" max="5388" width="16.140625" style="1" customWidth="1"/>
    <col min="5389" max="5389" width="8.85546875" style="1"/>
    <col min="5390" max="5390" width="20.7109375" style="1" customWidth="1"/>
    <col min="5391" max="5391" width="13.42578125" style="1" customWidth="1"/>
    <col min="5392" max="5392" width="20.5703125" style="1" customWidth="1"/>
    <col min="5393" max="5394" width="8.85546875" style="1"/>
    <col min="5395" max="5396" width="8" style="1" customWidth="1"/>
    <col min="5397" max="5397" width="21.28515625" style="1" customWidth="1"/>
    <col min="5398" max="5633" width="8.85546875" style="1"/>
    <col min="5634" max="5634" width="26.140625" style="1" customWidth="1"/>
    <col min="5635" max="5635" width="18.42578125" style="1" customWidth="1"/>
    <col min="5636" max="5636" width="16.5703125" style="1" customWidth="1"/>
    <col min="5637" max="5637" width="13.140625" style="1" customWidth="1"/>
    <col min="5638" max="5638" width="10.85546875" style="1" customWidth="1"/>
    <col min="5639" max="5639" width="10.42578125" style="1" customWidth="1"/>
    <col min="5640" max="5640" width="12.28515625" style="1" customWidth="1"/>
    <col min="5641" max="5641" width="10.85546875" style="1" customWidth="1"/>
    <col min="5642" max="5642" width="19.5703125" style="1" customWidth="1"/>
    <col min="5643" max="5643" width="16.42578125" style="1" customWidth="1"/>
    <col min="5644" max="5644" width="16.140625" style="1" customWidth="1"/>
    <col min="5645" max="5645" width="8.85546875" style="1"/>
    <col min="5646" max="5646" width="20.7109375" style="1" customWidth="1"/>
    <col min="5647" max="5647" width="13.42578125" style="1" customWidth="1"/>
    <col min="5648" max="5648" width="20.5703125" style="1" customWidth="1"/>
    <col min="5649" max="5650" width="8.85546875" style="1"/>
    <col min="5651" max="5652" width="8" style="1" customWidth="1"/>
    <col min="5653" max="5653" width="21.28515625" style="1" customWidth="1"/>
    <col min="5654" max="5889" width="8.85546875" style="1"/>
    <col min="5890" max="5890" width="26.140625" style="1" customWidth="1"/>
    <col min="5891" max="5891" width="18.42578125" style="1" customWidth="1"/>
    <col min="5892" max="5892" width="16.5703125" style="1" customWidth="1"/>
    <col min="5893" max="5893" width="13.140625" style="1" customWidth="1"/>
    <col min="5894" max="5894" width="10.85546875" style="1" customWidth="1"/>
    <col min="5895" max="5895" width="10.42578125" style="1" customWidth="1"/>
    <col min="5896" max="5896" width="12.28515625" style="1" customWidth="1"/>
    <col min="5897" max="5897" width="10.85546875" style="1" customWidth="1"/>
    <col min="5898" max="5898" width="19.5703125" style="1" customWidth="1"/>
    <col min="5899" max="5899" width="16.42578125" style="1" customWidth="1"/>
    <col min="5900" max="5900" width="16.140625" style="1" customWidth="1"/>
    <col min="5901" max="5901" width="8.85546875" style="1"/>
    <col min="5902" max="5902" width="20.7109375" style="1" customWidth="1"/>
    <col min="5903" max="5903" width="13.42578125" style="1" customWidth="1"/>
    <col min="5904" max="5904" width="20.5703125" style="1" customWidth="1"/>
    <col min="5905" max="5906" width="8.85546875" style="1"/>
    <col min="5907" max="5908" width="8" style="1" customWidth="1"/>
    <col min="5909" max="5909" width="21.28515625" style="1" customWidth="1"/>
    <col min="5910" max="6145" width="8.85546875" style="1"/>
    <col min="6146" max="6146" width="26.140625" style="1" customWidth="1"/>
    <col min="6147" max="6147" width="18.42578125" style="1" customWidth="1"/>
    <col min="6148" max="6148" width="16.5703125" style="1" customWidth="1"/>
    <col min="6149" max="6149" width="13.140625" style="1" customWidth="1"/>
    <col min="6150" max="6150" width="10.85546875" style="1" customWidth="1"/>
    <col min="6151" max="6151" width="10.42578125" style="1" customWidth="1"/>
    <col min="6152" max="6152" width="12.28515625" style="1" customWidth="1"/>
    <col min="6153" max="6153" width="10.85546875" style="1" customWidth="1"/>
    <col min="6154" max="6154" width="19.5703125" style="1" customWidth="1"/>
    <col min="6155" max="6155" width="16.42578125" style="1" customWidth="1"/>
    <col min="6156" max="6156" width="16.140625" style="1" customWidth="1"/>
    <col min="6157" max="6157" width="8.85546875" style="1"/>
    <col min="6158" max="6158" width="20.7109375" style="1" customWidth="1"/>
    <col min="6159" max="6159" width="13.42578125" style="1" customWidth="1"/>
    <col min="6160" max="6160" width="20.5703125" style="1" customWidth="1"/>
    <col min="6161" max="6162" width="8.85546875" style="1"/>
    <col min="6163" max="6164" width="8" style="1" customWidth="1"/>
    <col min="6165" max="6165" width="21.28515625" style="1" customWidth="1"/>
    <col min="6166" max="6401" width="8.85546875" style="1"/>
    <col min="6402" max="6402" width="26.140625" style="1" customWidth="1"/>
    <col min="6403" max="6403" width="18.42578125" style="1" customWidth="1"/>
    <col min="6404" max="6404" width="16.5703125" style="1" customWidth="1"/>
    <col min="6405" max="6405" width="13.140625" style="1" customWidth="1"/>
    <col min="6406" max="6406" width="10.85546875" style="1" customWidth="1"/>
    <col min="6407" max="6407" width="10.42578125" style="1" customWidth="1"/>
    <col min="6408" max="6408" width="12.28515625" style="1" customWidth="1"/>
    <col min="6409" max="6409" width="10.85546875" style="1" customWidth="1"/>
    <col min="6410" max="6410" width="19.5703125" style="1" customWidth="1"/>
    <col min="6411" max="6411" width="16.42578125" style="1" customWidth="1"/>
    <col min="6412" max="6412" width="16.140625" style="1" customWidth="1"/>
    <col min="6413" max="6413" width="8.85546875" style="1"/>
    <col min="6414" max="6414" width="20.7109375" style="1" customWidth="1"/>
    <col min="6415" max="6415" width="13.42578125" style="1" customWidth="1"/>
    <col min="6416" max="6416" width="20.5703125" style="1" customWidth="1"/>
    <col min="6417" max="6418" width="8.85546875" style="1"/>
    <col min="6419" max="6420" width="8" style="1" customWidth="1"/>
    <col min="6421" max="6421" width="21.28515625" style="1" customWidth="1"/>
    <col min="6422" max="6657" width="8.85546875" style="1"/>
    <col min="6658" max="6658" width="26.140625" style="1" customWidth="1"/>
    <col min="6659" max="6659" width="18.42578125" style="1" customWidth="1"/>
    <col min="6660" max="6660" width="16.5703125" style="1" customWidth="1"/>
    <col min="6661" max="6661" width="13.140625" style="1" customWidth="1"/>
    <col min="6662" max="6662" width="10.85546875" style="1" customWidth="1"/>
    <col min="6663" max="6663" width="10.42578125" style="1" customWidth="1"/>
    <col min="6664" max="6664" width="12.28515625" style="1" customWidth="1"/>
    <col min="6665" max="6665" width="10.85546875" style="1" customWidth="1"/>
    <col min="6666" max="6666" width="19.5703125" style="1" customWidth="1"/>
    <col min="6667" max="6667" width="16.42578125" style="1" customWidth="1"/>
    <col min="6668" max="6668" width="16.140625" style="1" customWidth="1"/>
    <col min="6669" max="6669" width="8.85546875" style="1"/>
    <col min="6670" max="6670" width="20.7109375" style="1" customWidth="1"/>
    <col min="6671" max="6671" width="13.42578125" style="1" customWidth="1"/>
    <col min="6672" max="6672" width="20.5703125" style="1" customWidth="1"/>
    <col min="6673" max="6674" width="8.85546875" style="1"/>
    <col min="6675" max="6676" width="8" style="1" customWidth="1"/>
    <col min="6677" max="6677" width="21.28515625" style="1" customWidth="1"/>
    <col min="6678" max="6913" width="8.85546875" style="1"/>
    <col min="6914" max="6914" width="26.140625" style="1" customWidth="1"/>
    <col min="6915" max="6915" width="18.42578125" style="1" customWidth="1"/>
    <col min="6916" max="6916" width="16.5703125" style="1" customWidth="1"/>
    <col min="6917" max="6917" width="13.140625" style="1" customWidth="1"/>
    <col min="6918" max="6918" width="10.85546875" style="1" customWidth="1"/>
    <col min="6919" max="6919" width="10.42578125" style="1" customWidth="1"/>
    <col min="6920" max="6920" width="12.28515625" style="1" customWidth="1"/>
    <col min="6921" max="6921" width="10.85546875" style="1" customWidth="1"/>
    <col min="6922" max="6922" width="19.5703125" style="1" customWidth="1"/>
    <col min="6923" max="6923" width="16.42578125" style="1" customWidth="1"/>
    <col min="6924" max="6924" width="16.140625" style="1" customWidth="1"/>
    <col min="6925" max="6925" width="8.85546875" style="1"/>
    <col min="6926" max="6926" width="20.7109375" style="1" customWidth="1"/>
    <col min="6927" max="6927" width="13.42578125" style="1" customWidth="1"/>
    <col min="6928" max="6928" width="20.5703125" style="1" customWidth="1"/>
    <col min="6929" max="6930" width="8.85546875" style="1"/>
    <col min="6931" max="6932" width="8" style="1" customWidth="1"/>
    <col min="6933" max="6933" width="21.28515625" style="1" customWidth="1"/>
    <col min="6934" max="7169" width="8.85546875" style="1"/>
    <col min="7170" max="7170" width="26.140625" style="1" customWidth="1"/>
    <col min="7171" max="7171" width="18.42578125" style="1" customWidth="1"/>
    <col min="7172" max="7172" width="16.5703125" style="1" customWidth="1"/>
    <col min="7173" max="7173" width="13.140625" style="1" customWidth="1"/>
    <col min="7174" max="7174" width="10.85546875" style="1" customWidth="1"/>
    <col min="7175" max="7175" width="10.42578125" style="1" customWidth="1"/>
    <col min="7176" max="7176" width="12.28515625" style="1" customWidth="1"/>
    <col min="7177" max="7177" width="10.85546875" style="1" customWidth="1"/>
    <col min="7178" max="7178" width="19.5703125" style="1" customWidth="1"/>
    <col min="7179" max="7179" width="16.42578125" style="1" customWidth="1"/>
    <col min="7180" max="7180" width="16.140625" style="1" customWidth="1"/>
    <col min="7181" max="7181" width="8.85546875" style="1"/>
    <col min="7182" max="7182" width="20.7109375" style="1" customWidth="1"/>
    <col min="7183" max="7183" width="13.42578125" style="1" customWidth="1"/>
    <col min="7184" max="7184" width="20.5703125" style="1" customWidth="1"/>
    <col min="7185" max="7186" width="8.85546875" style="1"/>
    <col min="7187" max="7188" width="8" style="1" customWidth="1"/>
    <col min="7189" max="7189" width="21.28515625" style="1" customWidth="1"/>
    <col min="7190" max="7425" width="8.85546875" style="1"/>
    <col min="7426" max="7426" width="26.140625" style="1" customWidth="1"/>
    <col min="7427" max="7427" width="18.42578125" style="1" customWidth="1"/>
    <col min="7428" max="7428" width="16.5703125" style="1" customWidth="1"/>
    <col min="7429" max="7429" width="13.140625" style="1" customWidth="1"/>
    <col min="7430" max="7430" width="10.85546875" style="1" customWidth="1"/>
    <col min="7431" max="7431" width="10.42578125" style="1" customWidth="1"/>
    <col min="7432" max="7432" width="12.28515625" style="1" customWidth="1"/>
    <col min="7433" max="7433" width="10.85546875" style="1" customWidth="1"/>
    <col min="7434" max="7434" width="19.5703125" style="1" customWidth="1"/>
    <col min="7435" max="7435" width="16.42578125" style="1" customWidth="1"/>
    <col min="7436" max="7436" width="16.140625" style="1" customWidth="1"/>
    <col min="7437" max="7437" width="8.85546875" style="1"/>
    <col min="7438" max="7438" width="20.7109375" style="1" customWidth="1"/>
    <col min="7439" max="7439" width="13.42578125" style="1" customWidth="1"/>
    <col min="7440" max="7440" width="20.5703125" style="1" customWidth="1"/>
    <col min="7441" max="7442" width="8.85546875" style="1"/>
    <col min="7443" max="7444" width="8" style="1" customWidth="1"/>
    <col min="7445" max="7445" width="21.28515625" style="1" customWidth="1"/>
    <col min="7446" max="7681" width="8.85546875" style="1"/>
    <col min="7682" max="7682" width="26.140625" style="1" customWidth="1"/>
    <col min="7683" max="7683" width="18.42578125" style="1" customWidth="1"/>
    <col min="7684" max="7684" width="16.5703125" style="1" customWidth="1"/>
    <col min="7685" max="7685" width="13.140625" style="1" customWidth="1"/>
    <col min="7686" max="7686" width="10.85546875" style="1" customWidth="1"/>
    <col min="7687" max="7687" width="10.42578125" style="1" customWidth="1"/>
    <col min="7688" max="7688" width="12.28515625" style="1" customWidth="1"/>
    <col min="7689" max="7689" width="10.85546875" style="1" customWidth="1"/>
    <col min="7690" max="7690" width="19.5703125" style="1" customWidth="1"/>
    <col min="7691" max="7691" width="16.42578125" style="1" customWidth="1"/>
    <col min="7692" max="7692" width="16.140625" style="1" customWidth="1"/>
    <col min="7693" max="7693" width="8.85546875" style="1"/>
    <col min="7694" max="7694" width="20.7109375" style="1" customWidth="1"/>
    <col min="7695" max="7695" width="13.42578125" style="1" customWidth="1"/>
    <col min="7696" max="7696" width="20.5703125" style="1" customWidth="1"/>
    <col min="7697" max="7698" width="8.85546875" style="1"/>
    <col min="7699" max="7700" width="8" style="1" customWidth="1"/>
    <col min="7701" max="7701" width="21.28515625" style="1" customWidth="1"/>
    <col min="7702" max="7937" width="8.85546875" style="1"/>
    <col min="7938" max="7938" width="26.140625" style="1" customWidth="1"/>
    <col min="7939" max="7939" width="18.42578125" style="1" customWidth="1"/>
    <col min="7940" max="7940" width="16.5703125" style="1" customWidth="1"/>
    <col min="7941" max="7941" width="13.140625" style="1" customWidth="1"/>
    <col min="7942" max="7942" width="10.85546875" style="1" customWidth="1"/>
    <col min="7943" max="7943" width="10.42578125" style="1" customWidth="1"/>
    <col min="7944" max="7944" width="12.28515625" style="1" customWidth="1"/>
    <col min="7945" max="7945" width="10.85546875" style="1" customWidth="1"/>
    <col min="7946" max="7946" width="19.5703125" style="1" customWidth="1"/>
    <col min="7947" max="7947" width="16.42578125" style="1" customWidth="1"/>
    <col min="7948" max="7948" width="16.140625" style="1" customWidth="1"/>
    <col min="7949" max="7949" width="8.85546875" style="1"/>
    <col min="7950" max="7950" width="20.7109375" style="1" customWidth="1"/>
    <col min="7951" max="7951" width="13.42578125" style="1" customWidth="1"/>
    <col min="7952" max="7952" width="20.5703125" style="1" customWidth="1"/>
    <col min="7953" max="7954" width="8.85546875" style="1"/>
    <col min="7955" max="7956" width="8" style="1" customWidth="1"/>
    <col min="7957" max="7957" width="21.28515625" style="1" customWidth="1"/>
    <col min="7958" max="8193" width="8.85546875" style="1"/>
    <col min="8194" max="8194" width="26.140625" style="1" customWidth="1"/>
    <col min="8195" max="8195" width="18.42578125" style="1" customWidth="1"/>
    <col min="8196" max="8196" width="16.5703125" style="1" customWidth="1"/>
    <col min="8197" max="8197" width="13.140625" style="1" customWidth="1"/>
    <col min="8198" max="8198" width="10.85546875" style="1" customWidth="1"/>
    <col min="8199" max="8199" width="10.42578125" style="1" customWidth="1"/>
    <col min="8200" max="8200" width="12.28515625" style="1" customWidth="1"/>
    <col min="8201" max="8201" width="10.85546875" style="1" customWidth="1"/>
    <col min="8202" max="8202" width="19.5703125" style="1" customWidth="1"/>
    <col min="8203" max="8203" width="16.42578125" style="1" customWidth="1"/>
    <col min="8204" max="8204" width="16.140625" style="1" customWidth="1"/>
    <col min="8205" max="8205" width="8.85546875" style="1"/>
    <col min="8206" max="8206" width="20.7109375" style="1" customWidth="1"/>
    <col min="8207" max="8207" width="13.42578125" style="1" customWidth="1"/>
    <col min="8208" max="8208" width="20.5703125" style="1" customWidth="1"/>
    <col min="8209" max="8210" width="8.85546875" style="1"/>
    <col min="8211" max="8212" width="8" style="1" customWidth="1"/>
    <col min="8213" max="8213" width="21.28515625" style="1" customWidth="1"/>
    <col min="8214" max="8449" width="8.85546875" style="1"/>
    <col min="8450" max="8450" width="26.140625" style="1" customWidth="1"/>
    <col min="8451" max="8451" width="18.42578125" style="1" customWidth="1"/>
    <col min="8452" max="8452" width="16.5703125" style="1" customWidth="1"/>
    <col min="8453" max="8453" width="13.140625" style="1" customWidth="1"/>
    <col min="8454" max="8454" width="10.85546875" style="1" customWidth="1"/>
    <col min="8455" max="8455" width="10.42578125" style="1" customWidth="1"/>
    <col min="8456" max="8456" width="12.28515625" style="1" customWidth="1"/>
    <col min="8457" max="8457" width="10.85546875" style="1" customWidth="1"/>
    <col min="8458" max="8458" width="19.5703125" style="1" customWidth="1"/>
    <col min="8459" max="8459" width="16.42578125" style="1" customWidth="1"/>
    <col min="8460" max="8460" width="16.140625" style="1" customWidth="1"/>
    <col min="8461" max="8461" width="8.85546875" style="1"/>
    <col min="8462" max="8462" width="20.7109375" style="1" customWidth="1"/>
    <col min="8463" max="8463" width="13.42578125" style="1" customWidth="1"/>
    <col min="8464" max="8464" width="20.5703125" style="1" customWidth="1"/>
    <col min="8465" max="8466" width="8.85546875" style="1"/>
    <col min="8467" max="8468" width="8" style="1" customWidth="1"/>
    <col min="8469" max="8469" width="21.28515625" style="1" customWidth="1"/>
    <col min="8470" max="8705" width="8.85546875" style="1"/>
    <col min="8706" max="8706" width="26.140625" style="1" customWidth="1"/>
    <col min="8707" max="8707" width="18.42578125" style="1" customWidth="1"/>
    <col min="8708" max="8708" width="16.5703125" style="1" customWidth="1"/>
    <col min="8709" max="8709" width="13.140625" style="1" customWidth="1"/>
    <col min="8710" max="8710" width="10.85546875" style="1" customWidth="1"/>
    <col min="8711" max="8711" width="10.42578125" style="1" customWidth="1"/>
    <col min="8712" max="8712" width="12.28515625" style="1" customWidth="1"/>
    <col min="8713" max="8713" width="10.85546875" style="1" customWidth="1"/>
    <col min="8714" max="8714" width="19.5703125" style="1" customWidth="1"/>
    <col min="8715" max="8715" width="16.42578125" style="1" customWidth="1"/>
    <col min="8716" max="8716" width="16.140625" style="1" customWidth="1"/>
    <col min="8717" max="8717" width="8.85546875" style="1"/>
    <col min="8718" max="8718" width="20.7109375" style="1" customWidth="1"/>
    <col min="8719" max="8719" width="13.42578125" style="1" customWidth="1"/>
    <col min="8720" max="8720" width="20.5703125" style="1" customWidth="1"/>
    <col min="8721" max="8722" width="8.85546875" style="1"/>
    <col min="8723" max="8724" width="8" style="1" customWidth="1"/>
    <col min="8725" max="8725" width="21.28515625" style="1" customWidth="1"/>
    <col min="8726" max="8961" width="8.85546875" style="1"/>
    <col min="8962" max="8962" width="26.140625" style="1" customWidth="1"/>
    <col min="8963" max="8963" width="18.42578125" style="1" customWidth="1"/>
    <col min="8964" max="8964" width="16.5703125" style="1" customWidth="1"/>
    <col min="8965" max="8965" width="13.140625" style="1" customWidth="1"/>
    <col min="8966" max="8966" width="10.85546875" style="1" customWidth="1"/>
    <col min="8967" max="8967" width="10.42578125" style="1" customWidth="1"/>
    <col min="8968" max="8968" width="12.28515625" style="1" customWidth="1"/>
    <col min="8969" max="8969" width="10.85546875" style="1" customWidth="1"/>
    <col min="8970" max="8970" width="19.5703125" style="1" customWidth="1"/>
    <col min="8971" max="8971" width="16.42578125" style="1" customWidth="1"/>
    <col min="8972" max="8972" width="16.140625" style="1" customWidth="1"/>
    <col min="8973" max="8973" width="8.85546875" style="1"/>
    <col min="8974" max="8974" width="20.7109375" style="1" customWidth="1"/>
    <col min="8975" max="8975" width="13.42578125" style="1" customWidth="1"/>
    <col min="8976" max="8976" width="20.5703125" style="1" customWidth="1"/>
    <col min="8977" max="8978" width="8.85546875" style="1"/>
    <col min="8979" max="8980" width="8" style="1" customWidth="1"/>
    <col min="8981" max="8981" width="21.28515625" style="1" customWidth="1"/>
    <col min="8982" max="9217" width="8.85546875" style="1"/>
    <col min="9218" max="9218" width="26.140625" style="1" customWidth="1"/>
    <col min="9219" max="9219" width="18.42578125" style="1" customWidth="1"/>
    <col min="9220" max="9220" width="16.5703125" style="1" customWidth="1"/>
    <col min="9221" max="9221" width="13.140625" style="1" customWidth="1"/>
    <col min="9222" max="9222" width="10.85546875" style="1" customWidth="1"/>
    <col min="9223" max="9223" width="10.42578125" style="1" customWidth="1"/>
    <col min="9224" max="9224" width="12.28515625" style="1" customWidth="1"/>
    <col min="9225" max="9225" width="10.85546875" style="1" customWidth="1"/>
    <col min="9226" max="9226" width="19.5703125" style="1" customWidth="1"/>
    <col min="9227" max="9227" width="16.42578125" style="1" customWidth="1"/>
    <col min="9228" max="9228" width="16.140625" style="1" customWidth="1"/>
    <col min="9229" max="9229" width="8.85546875" style="1"/>
    <col min="9230" max="9230" width="20.7109375" style="1" customWidth="1"/>
    <col min="9231" max="9231" width="13.42578125" style="1" customWidth="1"/>
    <col min="9232" max="9232" width="20.5703125" style="1" customWidth="1"/>
    <col min="9233" max="9234" width="8.85546875" style="1"/>
    <col min="9235" max="9236" width="8" style="1" customWidth="1"/>
    <col min="9237" max="9237" width="21.28515625" style="1" customWidth="1"/>
    <col min="9238" max="9473" width="8.85546875" style="1"/>
    <col min="9474" max="9474" width="26.140625" style="1" customWidth="1"/>
    <col min="9475" max="9475" width="18.42578125" style="1" customWidth="1"/>
    <col min="9476" max="9476" width="16.5703125" style="1" customWidth="1"/>
    <col min="9477" max="9477" width="13.140625" style="1" customWidth="1"/>
    <col min="9478" max="9478" width="10.85546875" style="1" customWidth="1"/>
    <col min="9479" max="9479" width="10.42578125" style="1" customWidth="1"/>
    <col min="9480" max="9480" width="12.28515625" style="1" customWidth="1"/>
    <col min="9481" max="9481" width="10.85546875" style="1" customWidth="1"/>
    <col min="9482" max="9482" width="19.5703125" style="1" customWidth="1"/>
    <col min="9483" max="9483" width="16.42578125" style="1" customWidth="1"/>
    <col min="9484" max="9484" width="16.140625" style="1" customWidth="1"/>
    <col min="9485" max="9485" width="8.85546875" style="1"/>
    <col min="9486" max="9486" width="20.7109375" style="1" customWidth="1"/>
    <col min="9487" max="9487" width="13.42578125" style="1" customWidth="1"/>
    <col min="9488" max="9488" width="20.5703125" style="1" customWidth="1"/>
    <col min="9489" max="9490" width="8.85546875" style="1"/>
    <col min="9491" max="9492" width="8" style="1" customWidth="1"/>
    <col min="9493" max="9493" width="21.28515625" style="1" customWidth="1"/>
    <col min="9494" max="9729" width="8.85546875" style="1"/>
    <col min="9730" max="9730" width="26.140625" style="1" customWidth="1"/>
    <col min="9731" max="9731" width="18.42578125" style="1" customWidth="1"/>
    <col min="9732" max="9732" width="16.5703125" style="1" customWidth="1"/>
    <col min="9733" max="9733" width="13.140625" style="1" customWidth="1"/>
    <col min="9734" max="9734" width="10.85546875" style="1" customWidth="1"/>
    <col min="9735" max="9735" width="10.42578125" style="1" customWidth="1"/>
    <col min="9736" max="9736" width="12.28515625" style="1" customWidth="1"/>
    <col min="9737" max="9737" width="10.85546875" style="1" customWidth="1"/>
    <col min="9738" max="9738" width="19.5703125" style="1" customWidth="1"/>
    <col min="9739" max="9739" width="16.42578125" style="1" customWidth="1"/>
    <col min="9740" max="9740" width="16.140625" style="1" customWidth="1"/>
    <col min="9741" max="9741" width="8.85546875" style="1"/>
    <col min="9742" max="9742" width="20.7109375" style="1" customWidth="1"/>
    <col min="9743" max="9743" width="13.42578125" style="1" customWidth="1"/>
    <col min="9744" max="9744" width="20.5703125" style="1" customWidth="1"/>
    <col min="9745" max="9746" width="8.85546875" style="1"/>
    <col min="9747" max="9748" width="8" style="1" customWidth="1"/>
    <col min="9749" max="9749" width="21.28515625" style="1" customWidth="1"/>
    <col min="9750" max="9985" width="8.85546875" style="1"/>
    <col min="9986" max="9986" width="26.140625" style="1" customWidth="1"/>
    <col min="9987" max="9987" width="18.42578125" style="1" customWidth="1"/>
    <col min="9988" max="9988" width="16.5703125" style="1" customWidth="1"/>
    <col min="9989" max="9989" width="13.140625" style="1" customWidth="1"/>
    <col min="9990" max="9990" width="10.85546875" style="1" customWidth="1"/>
    <col min="9991" max="9991" width="10.42578125" style="1" customWidth="1"/>
    <col min="9992" max="9992" width="12.28515625" style="1" customWidth="1"/>
    <col min="9993" max="9993" width="10.85546875" style="1" customWidth="1"/>
    <col min="9994" max="9994" width="19.5703125" style="1" customWidth="1"/>
    <col min="9995" max="9995" width="16.42578125" style="1" customWidth="1"/>
    <col min="9996" max="9996" width="16.140625" style="1" customWidth="1"/>
    <col min="9997" max="9997" width="8.85546875" style="1"/>
    <col min="9998" max="9998" width="20.7109375" style="1" customWidth="1"/>
    <col min="9999" max="9999" width="13.42578125" style="1" customWidth="1"/>
    <col min="10000" max="10000" width="20.5703125" style="1" customWidth="1"/>
    <col min="10001" max="10002" width="8.85546875" style="1"/>
    <col min="10003" max="10004" width="8" style="1" customWidth="1"/>
    <col min="10005" max="10005" width="21.28515625" style="1" customWidth="1"/>
    <col min="10006" max="10241" width="8.85546875" style="1"/>
    <col min="10242" max="10242" width="26.140625" style="1" customWidth="1"/>
    <col min="10243" max="10243" width="18.42578125" style="1" customWidth="1"/>
    <col min="10244" max="10244" width="16.5703125" style="1" customWidth="1"/>
    <col min="10245" max="10245" width="13.140625" style="1" customWidth="1"/>
    <col min="10246" max="10246" width="10.85546875" style="1" customWidth="1"/>
    <col min="10247" max="10247" width="10.42578125" style="1" customWidth="1"/>
    <col min="10248" max="10248" width="12.28515625" style="1" customWidth="1"/>
    <col min="10249" max="10249" width="10.85546875" style="1" customWidth="1"/>
    <col min="10250" max="10250" width="19.5703125" style="1" customWidth="1"/>
    <col min="10251" max="10251" width="16.42578125" style="1" customWidth="1"/>
    <col min="10252" max="10252" width="16.140625" style="1" customWidth="1"/>
    <col min="10253" max="10253" width="8.85546875" style="1"/>
    <col min="10254" max="10254" width="20.7109375" style="1" customWidth="1"/>
    <col min="10255" max="10255" width="13.42578125" style="1" customWidth="1"/>
    <col min="10256" max="10256" width="20.5703125" style="1" customWidth="1"/>
    <col min="10257" max="10258" width="8.85546875" style="1"/>
    <col min="10259" max="10260" width="8" style="1" customWidth="1"/>
    <col min="10261" max="10261" width="21.28515625" style="1" customWidth="1"/>
    <col min="10262" max="10497" width="8.85546875" style="1"/>
    <col min="10498" max="10498" width="26.140625" style="1" customWidth="1"/>
    <col min="10499" max="10499" width="18.42578125" style="1" customWidth="1"/>
    <col min="10500" max="10500" width="16.5703125" style="1" customWidth="1"/>
    <col min="10501" max="10501" width="13.140625" style="1" customWidth="1"/>
    <col min="10502" max="10502" width="10.85546875" style="1" customWidth="1"/>
    <col min="10503" max="10503" width="10.42578125" style="1" customWidth="1"/>
    <col min="10504" max="10504" width="12.28515625" style="1" customWidth="1"/>
    <col min="10505" max="10505" width="10.85546875" style="1" customWidth="1"/>
    <col min="10506" max="10506" width="19.5703125" style="1" customWidth="1"/>
    <col min="10507" max="10507" width="16.42578125" style="1" customWidth="1"/>
    <col min="10508" max="10508" width="16.140625" style="1" customWidth="1"/>
    <col min="10509" max="10509" width="8.85546875" style="1"/>
    <col min="10510" max="10510" width="20.7109375" style="1" customWidth="1"/>
    <col min="10511" max="10511" width="13.42578125" style="1" customWidth="1"/>
    <col min="10512" max="10512" width="20.5703125" style="1" customWidth="1"/>
    <col min="10513" max="10514" width="8.85546875" style="1"/>
    <col min="10515" max="10516" width="8" style="1" customWidth="1"/>
    <col min="10517" max="10517" width="21.28515625" style="1" customWidth="1"/>
    <col min="10518" max="10753" width="8.85546875" style="1"/>
    <col min="10754" max="10754" width="26.140625" style="1" customWidth="1"/>
    <col min="10755" max="10755" width="18.42578125" style="1" customWidth="1"/>
    <col min="10756" max="10756" width="16.5703125" style="1" customWidth="1"/>
    <col min="10757" max="10757" width="13.140625" style="1" customWidth="1"/>
    <col min="10758" max="10758" width="10.85546875" style="1" customWidth="1"/>
    <col min="10759" max="10759" width="10.42578125" style="1" customWidth="1"/>
    <col min="10760" max="10760" width="12.28515625" style="1" customWidth="1"/>
    <col min="10761" max="10761" width="10.85546875" style="1" customWidth="1"/>
    <col min="10762" max="10762" width="19.5703125" style="1" customWidth="1"/>
    <col min="10763" max="10763" width="16.42578125" style="1" customWidth="1"/>
    <col min="10764" max="10764" width="16.140625" style="1" customWidth="1"/>
    <col min="10765" max="10765" width="8.85546875" style="1"/>
    <col min="10766" max="10766" width="20.7109375" style="1" customWidth="1"/>
    <col min="10767" max="10767" width="13.42578125" style="1" customWidth="1"/>
    <col min="10768" max="10768" width="20.5703125" style="1" customWidth="1"/>
    <col min="10769" max="10770" width="8.85546875" style="1"/>
    <col min="10771" max="10772" width="8" style="1" customWidth="1"/>
    <col min="10773" max="10773" width="21.28515625" style="1" customWidth="1"/>
    <col min="10774" max="11009" width="8.85546875" style="1"/>
    <col min="11010" max="11010" width="26.140625" style="1" customWidth="1"/>
    <col min="11011" max="11011" width="18.42578125" style="1" customWidth="1"/>
    <col min="11012" max="11012" width="16.5703125" style="1" customWidth="1"/>
    <col min="11013" max="11013" width="13.140625" style="1" customWidth="1"/>
    <col min="11014" max="11014" width="10.85546875" style="1" customWidth="1"/>
    <col min="11015" max="11015" width="10.42578125" style="1" customWidth="1"/>
    <col min="11016" max="11016" width="12.28515625" style="1" customWidth="1"/>
    <col min="11017" max="11017" width="10.85546875" style="1" customWidth="1"/>
    <col min="11018" max="11018" width="19.5703125" style="1" customWidth="1"/>
    <col min="11019" max="11019" width="16.42578125" style="1" customWidth="1"/>
    <col min="11020" max="11020" width="16.140625" style="1" customWidth="1"/>
    <col min="11021" max="11021" width="8.85546875" style="1"/>
    <col min="11022" max="11022" width="20.7109375" style="1" customWidth="1"/>
    <col min="11023" max="11023" width="13.42578125" style="1" customWidth="1"/>
    <col min="11024" max="11024" width="20.5703125" style="1" customWidth="1"/>
    <col min="11025" max="11026" width="8.85546875" style="1"/>
    <col min="11027" max="11028" width="8" style="1" customWidth="1"/>
    <col min="11029" max="11029" width="21.28515625" style="1" customWidth="1"/>
    <col min="11030" max="11265" width="8.85546875" style="1"/>
    <col min="11266" max="11266" width="26.140625" style="1" customWidth="1"/>
    <col min="11267" max="11267" width="18.42578125" style="1" customWidth="1"/>
    <col min="11268" max="11268" width="16.5703125" style="1" customWidth="1"/>
    <col min="11269" max="11269" width="13.140625" style="1" customWidth="1"/>
    <col min="11270" max="11270" width="10.85546875" style="1" customWidth="1"/>
    <col min="11271" max="11271" width="10.42578125" style="1" customWidth="1"/>
    <col min="11272" max="11272" width="12.28515625" style="1" customWidth="1"/>
    <col min="11273" max="11273" width="10.85546875" style="1" customWidth="1"/>
    <col min="11274" max="11274" width="19.5703125" style="1" customWidth="1"/>
    <col min="11275" max="11275" width="16.42578125" style="1" customWidth="1"/>
    <col min="11276" max="11276" width="16.140625" style="1" customWidth="1"/>
    <col min="11277" max="11277" width="8.85546875" style="1"/>
    <col min="11278" max="11278" width="20.7109375" style="1" customWidth="1"/>
    <col min="11279" max="11279" width="13.42578125" style="1" customWidth="1"/>
    <col min="11280" max="11280" width="20.5703125" style="1" customWidth="1"/>
    <col min="11281" max="11282" width="8.85546875" style="1"/>
    <col min="11283" max="11284" width="8" style="1" customWidth="1"/>
    <col min="11285" max="11285" width="21.28515625" style="1" customWidth="1"/>
    <col min="11286" max="11521" width="8.85546875" style="1"/>
    <col min="11522" max="11522" width="26.140625" style="1" customWidth="1"/>
    <col min="11523" max="11523" width="18.42578125" style="1" customWidth="1"/>
    <col min="11524" max="11524" width="16.5703125" style="1" customWidth="1"/>
    <col min="11525" max="11525" width="13.140625" style="1" customWidth="1"/>
    <col min="11526" max="11526" width="10.85546875" style="1" customWidth="1"/>
    <col min="11527" max="11527" width="10.42578125" style="1" customWidth="1"/>
    <col min="11528" max="11528" width="12.28515625" style="1" customWidth="1"/>
    <col min="11529" max="11529" width="10.85546875" style="1" customWidth="1"/>
    <col min="11530" max="11530" width="19.5703125" style="1" customWidth="1"/>
    <col min="11531" max="11531" width="16.42578125" style="1" customWidth="1"/>
    <col min="11532" max="11532" width="16.140625" style="1" customWidth="1"/>
    <col min="11533" max="11533" width="8.85546875" style="1"/>
    <col min="11534" max="11534" width="20.7109375" style="1" customWidth="1"/>
    <col min="11535" max="11535" width="13.42578125" style="1" customWidth="1"/>
    <col min="11536" max="11536" width="20.5703125" style="1" customWidth="1"/>
    <col min="11537" max="11538" width="8.85546875" style="1"/>
    <col min="11539" max="11540" width="8" style="1" customWidth="1"/>
    <col min="11541" max="11541" width="21.28515625" style="1" customWidth="1"/>
    <col min="11542" max="11777" width="8.85546875" style="1"/>
    <col min="11778" max="11778" width="26.140625" style="1" customWidth="1"/>
    <col min="11779" max="11779" width="18.42578125" style="1" customWidth="1"/>
    <col min="11780" max="11780" width="16.5703125" style="1" customWidth="1"/>
    <col min="11781" max="11781" width="13.140625" style="1" customWidth="1"/>
    <col min="11782" max="11782" width="10.85546875" style="1" customWidth="1"/>
    <col min="11783" max="11783" width="10.42578125" style="1" customWidth="1"/>
    <col min="11784" max="11784" width="12.28515625" style="1" customWidth="1"/>
    <col min="11785" max="11785" width="10.85546875" style="1" customWidth="1"/>
    <col min="11786" max="11786" width="19.5703125" style="1" customWidth="1"/>
    <col min="11787" max="11787" width="16.42578125" style="1" customWidth="1"/>
    <col min="11788" max="11788" width="16.140625" style="1" customWidth="1"/>
    <col min="11789" max="11789" width="8.85546875" style="1"/>
    <col min="11790" max="11790" width="20.7109375" style="1" customWidth="1"/>
    <col min="11791" max="11791" width="13.42578125" style="1" customWidth="1"/>
    <col min="11792" max="11792" width="20.5703125" style="1" customWidth="1"/>
    <col min="11793" max="11794" width="8.85546875" style="1"/>
    <col min="11795" max="11796" width="8" style="1" customWidth="1"/>
    <col min="11797" max="11797" width="21.28515625" style="1" customWidth="1"/>
    <col min="11798" max="12033" width="8.85546875" style="1"/>
    <col min="12034" max="12034" width="26.140625" style="1" customWidth="1"/>
    <col min="12035" max="12035" width="18.42578125" style="1" customWidth="1"/>
    <col min="12036" max="12036" width="16.5703125" style="1" customWidth="1"/>
    <col min="12037" max="12037" width="13.140625" style="1" customWidth="1"/>
    <col min="12038" max="12038" width="10.85546875" style="1" customWidth="1"/>
    <col min="12039" max="12039" width="10.42578125" style="1" customWidth="1"/>
    <col min="12040" max="12040" width="12.28515625" style="1" customWidth="1"/>
    <col min="12041" max="12041" width="10.85546875" style="1" customWidth="1"/>
    <col min="12042" max="12042" width="19.5703125" style="1" customWidth="1"/>
    <col min="12043" max="12043" width="16.42578125" style="1" customWidth="1"/>
    <col min="12044" max="12044" width="16.140625" style="1" customWidth="1"/>
    <col min="12045" max="12045" width="8.85546875" style="1"/>
    <col min="12046" max="12046" width="20.7109375" style="1" customWidth="1"/>
    <col min="12047" max="12047" width="13.42578125" style="1" customWidth="1"/>
    <col min="12048" max="12048" width="20.5703125" style="1" customWidth="1"/>
    <col min="12049" max="12050" width="8.85546875" style="1"/>
    <col min="12051" max="12052" width="8" style="1" customWidth="1"/>
    <col min="12053" max="12053" width="21.28515625" style="1" customWidth="1"/>
    <col min="12054" max="12289" width="8.85546875" style="1"/>
    <col min="12290" max="12290" width="26.140625" style="1" customWidth="1"/>
    <col min="12291" max="12291" width="18.42578125" style="1" customWidth="1"/>
    <col min="12292" max="12292" width="16.5703125" style="1" customWidth="1"/>
    <col min="12293" max="12293" width="13.140625" style="1" customWidth="1"/>
    <col min="12294" max="12294" width="10.85546875" style="1" customWidth="1"/>
    <col min="12295" max="12295" width="10.42578125" style="1" customWidth="1"/>
    <col min="12296" max="12296" width="12.28515625" style="1" customWidth="1"/>
    <col min="12297" max="12297" width="10.85546875" style="1" customWidth="1"/>
    <col min="12298" max="12298" width="19.5703125" style="1" customWidth="1"/>
    <col min="12299" max="12299" width="16.42578125" style="1" customWidth="1"/>
    <col min="12300" max="12300" width="16.140625" style="1" customWidth="1"/>
    <col min="12301" max="12301" width="8.85546875" style="1"/>
    <col min="12302" max="12302" width="20.7109375" style="1" customWidth="1"/>
    <col min="12303" max="12303" width="13.42578125" style="1" customWidth="1"/>
    <col min="12304" max="12304" width="20.5703125" style="1" customWidth="1"/>
    <col min="12305" max="12306" width="8.85546875" style="1"/>
    <col min="12307" max="12308" width="8" style="1" customWidth="1"/>
    <col min="12309" max="12309" width="21.28515625" style="1" customWidth="1"/>
    <col min="12310" max="12545" width="8.85546875" style="1"/>
    <col min="12546" max="12546" width="26.140625" style="1" customWidth="1"/>
    <col min="12547" max="12547" width="18.42578125" style="1" customWidth="1"/>
    <col min="12548" max="12548" width="16.5703125" style="1" customWidth="1"/>
    <col min="12549" max="12549" width="13.140625" style="1" customWidth="1"/>
    <col min="12550" max="12550" width="10.85546875" style="1" customWidth="1"/>
    <col min="12551" max="12551" width="10.42578125" style="1" customWidth="1"/>
    <col min="12552" max="12552" width="12.28515625" style="1" customWidth="1"/>
    <col min="12553" max="12553" width="10.85546875" style="1" customWidth="1"/>
    <col min="12554" max="12554" width="19.5703125" style="1" customWidth="1"/>
    <col min="12555" max="12555" width="16.42578125" style="1" customWidth="1"/>
    <col min="12556" max="12556" width="16.140625" style="1" customWidth="1"/>
    <col min="12557" max="12557" width="8.85546875" style="1"/>
    <col min="12558" max="12558" width="20.7109375" style="1" customWidth="1"/>
    <col min="12559" max="12559" width="13.42578125" style="1" customWidth="1"/>
    <col min="12560" max="12560" width="20.5703125" style="1" customWidth="1"/>
    <col min="12561" max="12562" width="8.85546875" style="1"/>
    <col min="12563" max="12564" width="8" style="1" customWidth="1"/>
    <col min="12565" max="12565" width="21.28515625" style="1" customWidth="1"/>
    <col min="12566" max="12801" width="8.85546875" style="1"/>
    <col min="12802" max="12802" width="26.140625" style="1" customWidth="1"/>
    <col min="12803" max="12803" width="18.42578125" style="1" customWidth="1"/>
    <col min="12804" max="12804" width="16.5703125" style="1" customWidth="1"/>
    <col min="12805" max="12805" width="13.140625" style="1" customWidth="1"/>
    <col min="12806" max="12806" width="10.85546875" style="1" customWidth="1"/>
    <col min="12807" max="12807" width="10.42578125" style="1" customWidth="1"/>
    <col min="12808" max="12808" width="12.28515625" style="1" customWidth="1"/>
    <col min="12809" max="12809" width="10.85546875" style="1" customWidth="1"/>
    <col min="12810" max="12810" width="19.5703125" style="1" customWidth="1"/>
    <col min="12811" max="12811" width="16.42578125" style="1" customWidth="1"/>
    <col min="12812" max="12812" width="16.140625" style="1" customWidth="1"/>
    <col min="12813" max="12813" width="8.85546875" style="1"/>
    <col min="12814" max="12814" width="20.7109375" style="1" customWidth="1"/>
    <col min="12815" max="12815" width="13.42578125" style="1" customWidth="1"/>
    <col min="12816" max="12816" width="20.5703125" style="1" customWidth="1"/>
    <col min="12817" max="12818" width="8.85546875" style="1"/>
    <col min="12819" max="12820" width="8" style="1" customWidth="1"/>
    <col min="12821" max="12821" width="21.28515625" style="1" customWidth="1"/>
    <col min="12822" max="13057" width="8.85546875" style="1"/>
    <col min="13058" max="13058" width="26.140625" style="1" customWidth="1"/>
    <col min="13059" max="13059" width="18.42578125" style="1" customWidth="1"/>
    <col min="13060" max="13060" width="16.5703125" style="1" customWidth="1"/>
    <col min="13061" max="13061" width="13.140625" style="1" customWidth="1"/>
    <col min="13062" max="13062" width="10.85546875" style="1" customWidth="1"/>
    <col min="13063" max="13063" width="10.42578125" style="1" customWidth="1"/>
    <col min="13064" max="13064" width="12.28515625" style="1" customWidth="1"/>
    <col min="13065" max="13065" width="10.85546875" style="1" customWidth="1"/>
    <col min="13066" max="13066" width="19.5703125" style="1" customWidth="1"/>
    <col min="13067" max="13067" width="16.42578125" style="1" customWidth="1"/>
    <col min="13068" max="13068" width="16.140625" style="1" customWidth="1"/>
    <col min="13069" max="13069" width="8.85546875" style="1"/>
    <col min="13070" max="13070" width="20.7109375" style="1" customWidth="1"/>
    <col min="13071" max="13071" width="13.42578125" style="1" customWidth="1"/>
    <col min="13072" max="13072" width="20.5703125" style="1" customWidth="1"/>
    <col min="13073" max="13074" width="8.85546875" style="1"/>
    <col min="13075" max="13076" width="8" style="1" customWidth="1"/>
    <col min="13077" max="13077" width="21.28515625" style="1" customWidth="1"/>
    <col min="13078" max="13313" width="8.85546875" style="1"/>
    <col min="13314" max="13314" width="26.140625" style="1" customWidth="1"/>
    <col min="13315" max="13315" width="18.42578125" style="1" customWidth="1"/>
    <col min="13316" max="13316" width="16.5703125" style="1" customWidth="1"/>
    <col min="13317" max="13317" width="13.140625" style="1" customWidth="1"/>
    <col min="13318" max="13318" width="10.85546875" style="1" customWidth="1"/>
    <col min="13319" max="13319" width="10.42578125" style="1" customWidth="1"/>
    <col min="13320" max="13320" width="12.28515625" style="1" customWidth="1"/>
    <col min="13321" max="13321" width="10.85546875" style="1" customWidth="1"/>
    <col min="13322" max="13322" width="19.5703125" style="1" customWidth="1"/>
    <col min="13323" max="13323" width="16.42578125" style="1" customWidth="1"/>
    <col min="13324" max="13324" width="16.140625" style="1" customWidth="1"/>
    <col min="13325" max="13325" width="8.85546875" style="1"/>
    <col min="13326" max="13326" width="20.7109375" style="1" customWidth="1"/>
    <col min="13327" max="13327" width="13.42578125" style="1" customWidth="1"/>
    <col min="13328" max="13328" width="20.5703125" style="1" customWidth="1"/>
    <col min="13329" max="13330" width="8.85546875" style="1"/>
    <col min="13331" max="13332" width="8" style="1" customWidth="1"/>
    <col min="13333" max="13333" width="21.28515625" style="1" customWidth="1"/>
    <col min="13334" max="13569" width="8.85546875" style="1"/>
    <col min="13570" max="13570" width="26.140625" style="1" customWidth="1"/>
    <col min="13571" max="13571" width="18.42578125" style="1" customWidth="1"/>
    <col min="13572" max="13572" width="16.5703125" style="1" customWidth="1"/>
    <col min="13573" max="13573" width="13.140625" style="1" customWidth="1"/>
    <col min="13574" max="13574" width="10.85546875" style="1" customWidth="1"/>
    <col min="13575" max="13575" width="10.42578125" style="1" customWidth="1"/>
    <col min="13576" max="13576" width="12.28515625" style="1" customWidth="1"/>
    <col min="13577" max="13577" width="10.85546875" style="1" customWidth="1"/>
    <col min="13578" max="13578" width="19.5703125" style="1" customWidth="1"/>
    <col min="13579" max="13579" width="16.42578125" style="1" customWidth="1"/>
    <col min="13580" max="13580" width="16.140625" style="1" customWidth="1"/>
    <col min="13581" max="13581" width="8.85546875" style="1"/>
    <col min="13582" max="13582" width="20.7109375" style="1" customWidth="1"/>
    <col min="13583" max="13583" width="13.42578125" style="1" customWidth="1"/>
    <col min="13584" max="13584" width="20.5703125" style="1" customWidth="1"/>
    <col min="13585" max="13586" width="8.85546875" style="1"/>
    <col min="13587" max="13588" width="8" style="1" customWidth="1"/>
    <col min="13589" max="13589" width="21.28515625" style="1" customWidth="1"/>
    <col min="13590" max="13825" width="8.85546875" style="1"/>
    <col min="13826" max="13826" width="26.140625" style="1" customWidth="1"/>
    <col min="13827" max="13827" width="18.42578125" style="1" customWidth="1"/>
    <col min="13828" max="13828" width="16.5703125" style="1" customWidth="1"/>
    <col min="13829" max="13829" width="13.140625" style="1" customWidth="1"/>
    <col min="13830" max="13830" width="10.85546875" style="1" customWidth="1"/>
    <col min="13831" max="13831" width="10.42578125" style="1" customWidth="1"/>
    <col min="13832" max="13832" width="12.28515625" style="1" customWidth="1"/>
    <col min="13833" max="13833" width="10.85546875" style="1" customWidth="1"/>
    <col min="13834" max="13834" width="19.5703125" style="1" customWidth="1"/>
    <col min="13835" max="13835" width="16.42578125" style="1" customWidth="1"/>
    <col min="13836" max="13836" width="16.140625" style="1" customWidth="1"/>
    <col min="13837" max="13837" width="8.85546875" style="1"/>
    <col min="13838" max="13838" width="20.7109375" style="1" customWidth="1"/>
    <col min="13839" max="13839" width="13.42578125" style="1" customWidth="1"/>
    <col min="13840" max="13840" width="20.5703125" style="1" customWidth="1"/>
    <col min="13841" max="13842" width="8.85546875" style="1"/>
    <col min="13843" max="13844" width="8" style="1" customWidth="1"/>
    <col min="13845" max="13845" width="21.28515625" style="1" customWidth="1"/>
    <col min="13846" max="14081" width="8.85546875" style="1"/>
    <col min="14082" max="14082" width="26.140625" style="1" customWidth="1"/>
    <col min="14083" max="14083" width="18.42578125" style="1" customWidth="1"/>
    <col min="14084" max="14084" width="16.5703125" style="1" customWidth="1"/>
    <col min="14085" max="14085" width="13.140625" style="1" customWidth="1"/>
    <col min="14086" max="14086" width="10.85546875" style="1" customWidth="1"/>
    <col min="14087" max="14087" width="10.42578125" style="1" customWidth="1"/>
    <col min="14088" max="14088" width="12.28515625" style="1" customWidth="1"/>
    <col min="14089" max="14089" width="10.85546875" style="1" customWidth="1"/>
    <col min="14090" max="14090" width="19.5703125" style="1" customWidth="1"/>
    <col min="14091" max="14091" width="16.42578125" style="1" customWidth="1"/>
    <col min="14092" max="14092" width="16.140625" style="1" customWidth="1"/>
    <col min="14093" max="14093" width="8.85546875" style="1"/>
    <col min="14094" max="14094" width="20.7109375" style="1" customWidth="1"/>
    <col min="14095" max="14095" width="13.42578125" style="1" customWidth="1"/>
    <col min="14096" max="14096" width="20.5703125" style="1" customWidth="1"/>
    <col min="14097" max="14098" width="8.85546875" style="1"/>
    <col min="14099" max="14100" width="8" style="1" customWidth="1"/>
    <col min="14101" max="14101" width="21.28515625" style="1" customWidth="1"/>
    <col min="14102" max="14337" width="8.85546875" style="1"/>
    <col min="14338" max="14338" width="26.140625" style="1" customWidth="1"/>
    <col min="14339" max="14339" width="18.42578125" style="1" customWidth="1"/>
    <col min="14340" max="14340" width="16.5703125" style="1" customWidth="1"/>
    <col min="14341" max="14341" width="13.140625" style="1" customWidth="1"/>
    <col min="14342" max="14342" width="10.85546875" style="1" customWidth="1"/>
    <col min="14343" max="14343" width="10.42578125" style="1" customWidth="1"/>
    <col min="14344" max="14344" width="12.28515625" style="1" customWidth="1"/>
    <col min="14345" max="14345" width="10.85546875" style="1" customWidth="1"/>
    <col min="14346" max="14346" width="19.5703125" style="1" customWidth="1"/>
    <col min="14347" max="14347" width="16.42578125" style="1" customWidth="1"/>
    <col min="14348" max="14348" width="16.140625" style="1" customWidth="1"/>
    <col min="14349" max="14349" width="8.85546875" style="1"/>
    <col min="14350" max="14350" width="20.7109375" style="1" customWidth="1"/>
    <col min="14351" max="14351" width="13.42578125" style="1" customWidth="1"/>
    <col min="14352" max="14352" width="20.5703125" style="1" customWidth="1"/>
    <col min="14353" max="14354" width="8.85546875" style="1"/>
    <col min="14355" max="14356" width="8" style="1" customWidth="1"/>
    <col min="14357" max="14357" width="21.28515625" style="1" customWidth="1"/>
    <col min="14358" max="14593" width="8.85546875" style="1"/>
    <col min="14594" max="14594" width="26.140625" style="1" customWidth="1"/>
    <col min="14595" max="14595" width="18.42578125" style="1" customWidth="1"/>
    <col min="14596" max="14596" width="16.5703125" style="1" customWidth="1"/>
    <col min="14597" max="14597" width="13.140625" style="1" customWidth="1"/>
    <col min="14598" max="14598" width="10.85546875" style="1" customWidth="1"/>
    <col min="14599" max="14599" width="10.42578125" style="1" customWidth="1"/>
    <col min="14600" max="14600" width="12.28515625" style="1" customWidth="1"/>
    <col min="14601" max="14601" width="10.85546875" style="1" customWidth="1"/>
    <col min="14602" max="14602" width="19.5703125" style="1" customWidth="1"/>
    <col min="14603" max="14603" width="16.42578125" style="1" customWidth="1"/>
    <col min="14604" max="14604" width="16.140625" style="1" customWidth="1"/>
    <col min="14605" max="14605" width="8.85546875" style="1"/>
    <col min="14606" max="14606" width="20.7109375" style="1" customWidth="1"/>
    <col min="14607" max="14607" width="13.42578125" style="1" customWidth="1"/>
    <col min="14608" max="14608" width="20.5703125" style="1" customWidth="1"/>
    <col min="14609" max="14610" width="8.85546875" style="1"/>
    <col min="14611" max="14612" width="8" style="1" customWidth="1"/>
    <col min="14613" max="14613" width="21.28515625" style="1" customWidth="1"/>
    <col min="14614" max="14849" width="8.85546875" style="1"/>
    <col min="14850" max="14850" width="26.140625" style="1" customWidth="1"/>
    <col min="14851" max="14851" width="18.42578125" style="1" customWidth="1"/>
    <col min="14852" max="14852" width="16.5703125" style="1" customWidth="1"/>
    <col min="14853" max="14853" width="13.140625" style="1" customWidth="1"/>
    <col min="14854" max="14854" width="10.85546875" style="1" customWidth="1"/>
    <col min="14855" max="14855" width="10.42578125" style="1" customWidth="1"/>
    <col min="14856" max="14856" width="12.28515625" style="1" customWidth="1"/>
    <col min="14857" max="14857" width="10.85546875" style="1" customWidth="1"/>
    <col min="14858" max="14858" width="19.5703125" style="1" customWidth="1"/>
    <col min="14859" max="14859" width="16.42578125" style="1" customWidth="1"/>
    <col min="14860" max="14860" width="16.140625" style="1" customWidth="1"/>
    <col min="14861" max="14861" width="8.85546875" style="1"/>
    <col min="14862" max="14862" width="20.7109375" style="1" customWidth="1"/>
    <col min="14863" max="14863" width="13.42578125" style="1" customWidth="1"/>
    <col min="14864" max="14864" width="20.5703125" style="1" customWidth="1"/>
    <col min="14865" max="14866" width="8.85546875" style="1"/>
    <col min="14867" max="14868" width="8" style="1" customWidth="1"/>
    <col min="14869" max="14869" width="21.28515625" style="1" customWidth="1"/>
    <col min="14870" max="15105" width="8.85546875" style="1"/>
    <col min="15106" max="15106" width="26.140625" style="1" customWidth="1"/>
    <col min="15107" max="15107" width="18.42578125" style="1" customWidth="1"/>
    <col min="15108" max="15108" width="16.5703125" style="1" customWidth="1"/>
    <col min="15109" max="15109" width="13.140625" style="1" customWidth="1"/>
    <col min="15110" max="15110" width="10.85546875" style="1" customWidth="1"/>
    <col min="15111" max="15111" width="10.42578125" style="1" customWidth="1"/>
    <col min="15112" max="15112" width="12.28515625" style="1" customWidth="1"/>
    <col min="15113" max="15113" width="10.85546875" style="1" customWidth="1"/>
    <col min="15114" max="15114" width="19.5703125" style="1" customWidth="1"/>
    <col min="15115" max="15115" width="16.42578125" style="1" customWidth="1"/>
    <col min="15116" max="15116" width="16.140625" style="1" customWidth="1"/>
    <col min="15117" max="15117" width="8.85546875" style="1"/>
    <col min="15118" max="15118" width="20.7109375" style="1" customWidth="1"/>
    <col min="15119" max="15119" width="13.42578125" style="1" customWidth="1"/>
    <col min="15120" max="15120" width="20.5703125" style="1" customWidth="1"/>
    <col min="15121" max="15122" width="8.85546875" style="1"/>
    <col min="15123" max="15124" width="8" style="1" customWidth="1"/>
    <col min="15125" max="15125" width="21.28515625" style="1" customWidth="1"/>
    <col min="15126" max="15361" width="8.85546875" style="1"/>
    <col min="15362" max="15362" width="26.140625" style="1" customWidth="1"/>
    <col min="15363" max="15363" width="18.42578125" style="1" customWidth="1"/>
    <col min="15364" max="15364" width="16.5703125" style="1" customWidth="1"/>
    <col min="15365" max="15365" width="13.140625" style="1" customWidth="1"/>
    <col min="15366" max="15366" width="10.85546875" style="1" customWidth="1"/>
    <col min="15367" max="15367" width="10.42578125" style="1" customWidth="1"/>
    <col min="15368" max="15368" width="12.28515625" style="1" customWidth="1"/>
    <col min="15369" max="15369" width="10.85546875" style="1" customWidth="1"/>
    <col min="15370" max="15370" width="19.5703125" style="1" customWidth="1"/>
    <col min="15371" max="15371" width="16.42578125" style="1" customWidth="1"/>
    <col min="15372" max="15372" width="16.140625" style="1" customWidth="1"/>
    <col min="15373" max="15373" width="8.85546875" style="1"/>
    <col min="15374" max="15374" width="20.7109375" style="1" customWidth="1"/>
    <col min="15375" max="15375" width="13.42578125" style="1" customWidth="1"/>
    <col min="15376" max="15376" width="20.5703125" style="1" customWidth="1"/>
    <col min="15377" max="15378" width="8.85546875" style="1"/>
    <col min="15379" max="15380" width="8" style="1" customWidth="1"/>
    <col min="15381" max="15381" width="21.28515625" style="1" customWidth="1"/>
    <col min="15382" max="15617" width="8.85546875" style="1"/>
    <col min="15618" max="15618" width="26.140625" style="1" customWidth="1"/>
    <col min="15619" max="15619" width="18.42578125" style="1" customWidth="1"/>
    <col min="15620" max="15620" width="16.5703125" style="1" customWidth="1"/>
    <col min="15621" max="15621" width="13.140625" style="1" customWidth="1"/>
    <col min="15622" max="15622" width="10.85546875" style="1" customWidth="1"/>
    <col min="15623" max="15623" width="10.42578125" style="1" customWidth="1"/>
    <col min="15624" max="15624" width="12.28515625" style="1" customWidth="1"/>
    <col min="15625" max="15625" width="10.85546875" style="1" customWidth="1"/>
    <col min="15626" max="15626" width="19.5703125" style="1" customWidth="1"/>
    <col min="15627" max="15627" width="16.42578125" style="1" customWidth="1"/>
    <col min="15628" max="15628" width="16.140625" style="1" customWidth="1"/>
    <col min="15629" max="15629" width="8.85546875" style="1"/>
    <col min="15630" max="15630" width="20.7109375" style="1" customWidth="1"/>
    <col min="15631" max="15631" width="13.42578125" style="1" customWidth="1"/>
    <col min="15632" max="15632" width="20.5703125" style="1" customWidth="1"/>
    <col min="15633" max="15634" width="8.85546875" style="1"/>
    <col min="15635" max="15636" width="8" style="1" customWidth="1"/>
    <col min="15637" max="15637" width="21.28515625" style="1" customWidth="1"/>
    <col min="15638" max="15873" width="8.85546875" style="1"/>
    <col min="15874" max="15874" width="26.140625" style="1" customWidth="1"/>
    <col min="15875" max="15875" width="18.42578125" style="1" customWidth="1"/>
    <col min="15876" max="15876" width="16.5703125" style="1" customWidth="1"/>
    <col min="15877" max="15877" width="13.140625" style="1" customWidth="1"/>
    <col min="15878" max="15878" width="10.85546875" style="1" customWidth="1"/>
    <col min="15879" max="15879" width="10.42578125" style="1" customWidth="1"/>
    <col min="15880" max="15880" width="12.28515625" style="1" customWidth="1"/>
    <col min="15881" max="15881" width="10.85546875" style="1" customWidth="1"/>
    <col min="15882" max="15882" width="19.5703125" style="1" customWidth="1"/>
    <col min="15883" max="15883" width="16.42578125" style="1" customWidth="1"/>
    <col min="15884" max="15884" width="16.140625" style="1" customWidth="1"/>
    <col min="15885" max="15885" width="8.85546875" style="1"/>
    <col min="15886" max="15886" width="20.7109375" style="1" customWidth="1"/>
    <col min="15887" max="15887" width="13.42578125" style="1" customWidth="1"/>
    <col min="15888" max="15888" width="20.5703125" style="1" customWidth="1"/>
    <col min="15889" max="15890" width="8.85546875" style="1"/>
    <col min="15891" max="15892" width="8" style="1" customWidth="1"/>
    <col min="15893" max="15893" width="21.28515625" style="1" customWidth="1"/>
    <col min="15894" max="16129" width="8.85546875" style="1"/>
    <col min="16130" max="16130" width="26.140625" style="1" customWidth="1"/>
    <col min="16131" max="16131" width="18.42578125" style="1" customWidth="1"/>
    <col min="16132" max="16132" width="16.5703125" style="1" customWidth="1"/>
    <col min="16133" max="16133" width="13.140625" style="1" customWidth="1"/>
    <col min="16134" max="16134" width="10.85546875" style="1" customWidth="1"/>
    <col min="16135" max="16135" width="10.42578125" style="1" customWidth="1"/>
    <col min="16136" max="16136" width="12.28515625" style="1" customWidth="1"/>
    <col min="16137" max="16137" width="10.85546875" style="1" customWidth="1"/>
    <col min="16138" max="16138" width="19.5703125" style="1" customWidth="1"/>
    <col min="16139" max="16139" width="16.42578125" style="1" customWidth="1"/>
    <col min="16140" max="16140" width="16.140625" style="1" customWidth="1"/>
    <col min="16141" max="16141" width="8.85546875" style="1"/>
    <col min="16142" max="16142" width="20.7109375" style="1" customWidth="1"/>
    <col min="16143" max="16143" width="13.42578125" style="1" customWidth="1"/>
    <col min="16144" max="16144" width="20.5703125" style="1" customWidth="1"/>
    <col min="16145" max="16146" width="8.85546875" style="1"/>
    <col min="16147" max="16148" width="8" style="1" customWidth="1"/>
    <col min="16149" max="16149" width="21.28515625" style="1" customWidth="1"/>
    <col min="16150" max="16384" width="8.85546875" style="1"/>
  </cols>
  <sheetData>
    <row r="1" spans="1:21" ht="12" thickBot="1" x14ac:dyDescent="0.25"/>
    <row r="2" spans="1:21" ht="28.5" customHeight="1" thickTop="1" x14ac:dyDescent="0.2">
      <c r="B2" s="112" t="s">
        <v>40</v>
      </c>
      <c r="C2" s="113"/>
      <c r="D2" s="113"/>
      <c r="E2" s="113"/>
      <c r="F2" s="113"/>
      <c r="G2" s="113"/>
      <c r="H2" s="113"/>
      <c r="I2" s="113"/>
      <c r="J2" s="113"/>
      <c r="K2" s="113"/>
      <c r="L2" s="113"/>
      <c r="M2" s="114"/>
    </row>
    <row r="3" spans="1:21" ht="12.75" x14ac:dyDescent="0.2">
      <c r="B3" s="37">
        <v>1.2</v>
      </c>
      <c r="C3" s="8">
        <v>2</v>
      </c>
      <c r="D3" s="8">
        <v>1.7</v>
      </c>
      <c r="E3" s="8">
        <v>2.6</v>
      </c>
      <c r="F3" s="8">
        <v>1.1000000000000001</v>
      </c>
      <c r="G3" s="8">
        <v>2.5</v>
      </c>
      <c r="H3" s="8">
        <v>2.2999999999999998</v>
      </c>
      <c r="I3" s="8">
        <v>1.5</v>
      </c>
      <c r="J3" s="8">
        <v>2.1</v>
      </c>
      <c r="K3" s="8">
        <v>1.6</v>
      </c>
      <c r="L3" s="8"/>
      <c r="M3" s="38"/>
    </row>
    <row r="4" spans="1:21" ht="12.75" x14ac:dyDescent="0.2">
      <c r="B4" s="115" t="s">
        <v>41</v>
      </c>
      <c r="C4" s="116"/>
      <c r="D4" s="116"/>
      <c r="E4" s="116"/>
      <c r="F4" s="116"/>
      <c r="G4" s="116"/>
      <c r="H4" s="116"/>
      <c r="I4" s="116"/>
      <c r="J4" s="116"/>
      <c r="K4" s="116"/>
      <c r="L4" s="8"/>
      <c r="M4" s="38"/>
    </row>
    <row r="5" spans="1:21" ht="12.75" x14ac:dyDescent="0.2">
      <c r="B5" s="37">
        <v>1.4</v>
      </c>
      <c r="C5" s="8">
        <v>2.1</v>
      </c>
      <c r="D5" s="8">
        <v>1.7</v>
      </c>
      <c r="E5" s="8">
        <v>2.9</v>
      </c>
      <c r="F5" s="8">
        <v>1</v>
      </c>
      <c r="G5" s="8">
        <v>3.4</v>
      </c>
      <c r="H5" s="8">
        <v>2.5</v>
      </c>
      <c r="I5" s="8">
        <v>1.7</v>
      </c>
      <c r="J5" s="8">
        <v>2.4</v>
      </c>
      <c r="K5" s="8">
        <v>2</v>
      </c>
      <c r="L5" s="8"/>
      <c r="M5" s="38"/>
    </row>
    <row r="6" spans="1:21" ht="13.5" thickBot="1" x14ac:dyDescent="0.25">
      <c r="B6" s="117" t="s">
        <v>42</v>
      </c>
      <c r="C6" s="118"/>
      <c r="D6" s="118"/>
      <c r="E6" s="118"/>
      <c r="F6" s="118"/>
      <c r="G6" s="118"/>
      <c r="H6" s="118"/>
      <c r="I6" s="118"/>
      <c r="J6" s="118"/>
      <c r="K6" s="118"/>
      <c r="L6" s="118"/>
      <c r="M6" s="119"/>
    </row>
    <row r="8" spans="1:21" ht="34.5" customHeight="1" thickTop="1" thickBot="1" x14ac:dyDescent="0.25">
      <c r="B8" s="76" t="s">
        <v>43</v>
      </c>
      <c r="C8" s="77"/>
      <c r="D8" s="77"/>
      <c r="E8" s="77"/>
      <c r="F8" s="77"/>
      <c r="G8" s="77"/>
      <c r="H8" s="77"/>
      <c r="I8" s="77"/>
      <c r="J8" s="77"/>
      <c r="K8" s="77"/>
      <c r="L8" s="77"/>
      <c r="M8" s="78"/>
    </row>
    <row r="9" spans="1:21" s="2" customFormat="1" ht="16.5" customHeight="1" thickTop="1" thickBot="1" x14ac:dyDescent="0.25">
      <c r="B9" s="3"/>
      <c r="C9" s="4"/>
      <c r="D9" s="4"/>
      <c r="E9" s="4"/>
      <c r="F9" s="4"/>
      <c r="G9" s="4"/>
      <c r="H9" s="4"/>
      <c r="I9" s="4"/>
      <c r="J9" s="4"/>
      <c r="K9" s="4"/>
      <c r="L9" s="4"/>
      <c r="M9" s="4"/>
    </row>
    <row r="10" spans="1:21" ht="12.75" x14ac:dyDescent="0.2">
      <c r="P10" s="106"/>
      <c r="Q10" s="106"/>
      <c r="R10" s="106"/>
    </row>
    <row r="11" spans="1:21" ht="12.75" x14ac:dyDescent="0.2">
      <c r="A11" s="40" t="s">
        <v>0</v>
      </c>
      <c r="B11" s="107" t="s">
        <v>44</v>
      </c>
      <c r="C11" s="108"/>
      <c r="D11" s="109"/>
      <c r="P11" s="41"/>
      <c r="Q11" s="39"/>
      <c r="R11" s="39"/>
      <c r="T11" s="42"/>
    </row>
    <row r="12" spans="1:21" ht="14.25" x14ac:dyDescent="0.2">
      <c r="B12" s="43"/>
      <c r="C12" s="44" t="s">
        <v>45</v>
      </c>
      <c r="D12" s="44" t="s">
        <v>46</v>
      </c>
      <c r="P12" s="42"/>
      <c r="Q12" s="10"/>
      <c r="R12" s="10"/>
      <c r="T12" s="11"/>
      <c r="U12" s="11"/>
    </row>
    <row r="13" spans="1:21" ht="12.75" x14ac:dyDescent="0.2">
      <c r="B13" s="43" t="s">
        <v>16</v>
      </c>
      <c r="C13" s="45">
        <v>10</v>
      </c>
      <c r="D13" s="45">
        <v>10</v>
      </c>
      <c r="P13" s="42"/>
      <c r="Q13" s="10"/>
      <c r="R13" s="10"/>
    </row>
    <row r="14" spans="1:21" ht="12.75" x14ac:dyDescent="0.2">
      <c r="B14" s="46" t="s">
        <v>14</v>
      </c>
      <c r="C14" s="47">
        <f>AVERAGE(B3:K3)</f>
        <v>1.86</v>
      </c>
      <c r="D14" s="47">
        <f>AVERAGE(B5:K5)</f>
        <v>2.11</v>
      </c>
      <c r="P14" s="42"/>
      <c r="Q14" s="48"/>
      <c r="R14" s="48"/>
    </row>
    <row r="15" spans="1:21" ht="12.75" x14ac:dyDescent="0.2">
      <c r="B15" s="46" t="s">
        <v>47</v>
      </c>
      <c r="C15" s="49">
        <f>STDEV(B3:K3)</f>
        <v>0.52323778320929537</v>
      </c>
      <c r="D15" s="49">
        <f>STDEV(B5:K5)</f>
        <v>0.71561938983730178</v>
      </c>
      <c r="P15" s="42"/>
      <c r="Q15" s="50"/>
      <c r="R15" s="41"/>
      <c r="T15" s="51"/>
      <c r="U15" s="20"/>
    </row>
    <row r="16" spans="1:21" ht="12.75" x14ac:dyDescent="0.2">
      <c r="B16" s="43" t="s">
        <v>48</v>
      </c>
      <c r="C16" s="52">
        <v>0.05</v>
      </c>
      <c r="D16" s="53"/>
    </row>
    <row r="18" spans="2:7" x14ac:dyDescent="0.2">
      <c r="B18" s="110" t="s">
        <v>32</v>
      </c>
      <c r="C18" s="111"/>
      <c r="D18" s="111"/>
      <c r="E18" s="111"/>
      <c r="F18" s="111"/>
      <c r="G18" s="111"/>
    </row>
  </sheetData>
  <mergeCells count="7">
    <mergeCell ref="P10:R10"/>
    <mergeCell ref="B11:D11"/>
    <mergeCell ref="B18:G18"/>
    <mergeCell ref="B2:M2"/>
    <mergeCell ref="B4:K4"/>
    <mergeCell ref="B6:M6"/>
    <mergeCell ref="B8:M8"/>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GY.7.39.</vt:lpstr>
      <vt:lpstr>GY.7.38.</vt:lpstr>
      <vt:lpstr>GY.7.68.</vt:lpstr>
      <vt:lpstr>GY.7.59.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Madari Zoltán</dc:creator>
  <cp:lastModifiedBy>Chang Jia Qian</cp:lastModifiedBy>
  <dcterms:created xsi:type="dcterms:W3CDTF">2025-04-03T04:53:13Z</dcterms:created>
  <dcterms:modified xsi:type="dcterms:W3CDTF">2025-04-03T09:49:39Z</dcterms:modified>
</cp:coreProperties>
</file>