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925"/>
  <workbookPr/>
  <mc:AlternateContent xmlns:mc="http://schemas.openxmlformats.org/markup-compatibility/2006">
    <mc:Choice Requires="x15">
      <x15ac:absPath xmlns:x15ac="http://schemas.microsoft.com/office/spreadsheetml/2010/11/ac" url="https://mailmissouri-my.sharepoint.com/personal/fzxzr_umsystem_edu/Documents/transfer_desktop/MU/2025spring_submit1/git_project1/data_document/"/>
    </mc:Choice>
  </mc:AlternateContent>
  <xr:revisionPtr revIDLastSave="10" documentId="13_ncr:1_{450E878D-3744-4758-817D-D57196B3592D}" xr6:coauthVersionLast="47" xr6:coauthVersionMax="47" xr10:uidLastSave="{9BEC8E2A-9B92-4C2A-82DE-33A7B2F4602B}"/>
  <bookViews>
    <workbookView xWindow="-110" yWindow="-110" windowWidth="19420" windowHeight="11020" activeTab="1" xr2:uid="{00000000-000D-0000-FFFF-FFFF00000000}"/>
  </bookViews>
  <sheets>
    <sheet name="GHCNh" sheetId="1" r:id="rId1"/>
    <sheet name="Sheet1" sheetId="2" r:id="rId2"/>
  </sheets>
  <definedNames>
    <definedName name="_xlnm._FilterDatabase" localSheetId="1" hidden="1">Sheet1!$A$1:$F$1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19" i="1" l="1" a="1"/>
  <c r="G19" i="1" s="1"/>
  <c r="E19" i="1" a="1"/>
  <c r="E19" i="1" s="1"/>
  <c r="F19" i="1" a="1"/>
  <c r="F19" i="1" s="1"/>
  <c r="E28" i="1" a="1"/>
  <c r="E28" i="1" s="1"/>
  <c r="F28" i="1" a="1"/>
  <c r="F28" i="1" s="1"/>
  <c r="G28" i="1" a="1"/>
  <c r="G28" i="1" s="1"/>
  <c r="E27" i="1" a="1"/>
  <c r="E27" i="1" s="1"/>
  <c r="F27" i="1" a="1"/>
  <c r="F27" i="1" s="1"/>
  <c r="G27" i="1" a="1"/>
  <c r="G27" i="1" s="1"/>
  <c r="E26" i="1" a="1"/>
  <c r="E26" i="1" s="1"/>
  <c r="F26" i="1" a="1"/>
  <c r="F26" i="1" s="1"/>
  <c r="G26" i="1" a="1"/>
  <c r="G26" i="1" s="1"/>
  <c r="E25" i="1" a="1"/>
  <c r="E25" i="1" s="1"/>
  <c r="F25" i="1" a="1"/>
  <c r="F25" i="1" s="1"/>
  <c r="G25" i="1" a="1"/>
  <c r="G25" i="1" s="1"/>
  <c r="E24" i="1" a="1"/>
  <c r="E24" i="1" s="1"/>
  <c r="F24" i="1" a="1"/>
  <c r="F24" i="1" s="1"/>
  <c r="G24" i="1" a="1"/>
  <c r="G24" i="1" s="1"/>
  <c r="E23" i="1" a="1"/>
  <c r="E23" i="1" s="1"/>
  <c r="F23" i="1" a="1"/>
  <c r="F23" i="1" s="1"/>
  <c r="G23" i="1" a="1"/>
  <c r="G23" i="1" s="1"/>
  <c r="F21" i="1" a="1"/>
  <c r="F21" i="1" s="1"/>
  <c r="G21" i="1" a="1"/>
  <c r="G21" i="1" s="1"/>
  <c r="E21" i="1" a="1"/>
  <c r="E21" i="1" s="1"/>
  <c r="J21" i="1" a="1"/>
  <c r="J21" i="1" s="1"/>
  <c r="J23" i="1" a="1"/>
  <c r="J23" i="1" s="1"/>
  <c r="J24" i="1" a="1"/>
  <c r="J24" i="1" s="1"/>
  <c r="J25" i="1" a="1"/>
  <c r="J25" i="1" s="1"/>
  <c r="J26" i="1" a="1"/>
  <c r="J26" i="1" s="1"/>
  <c r="J27" i="1" a="1"/>
  <c r="J27" i="1" s="1"/>
  <c r="J28" i="1" a="1"/>
  <c r="J28" i="1" s="1"/>
  <c r="I21" i="1" a="1"/>
  <c r="I21" i="1" s="1"/>
  <c r="I27" i="1" a="1"/>
  <c r="I27" i="1" s="1"/>
  <c r="I24" i="1" a="1"/>
  <c r="I24" i="1" s="1"/>
  <c r="I25" i="1" a="1"/>
  <c r="I25" i="1" s="1"/>
  <c r="I26" i="1" a="1"/>
  <c r="I26" i="1" s="1"/>
  <c r="I23" i="1" a="1"/>
  <c r="I23" i="1" s="1"/>
  <c r="I28" i="1" a="1"/>
  <c r="I28" i="1" s="1"/>
  <c r="H22" i="1" a="1"/>
  <c r="H22" i="1" s="1"/>
  <c r="I22" i="1" s="1" a="1"/>
  <c r="I22" i="1" s="1"/>
  <c r="F22" i="1" a="1"/>
  <c r="F22" i="1" s="1"/>
  <c r="G22" i="1" a="1"/>
  <c r="G22" i="1" s="1"/>
  <c r="E22" i="1" a="1"/>
  <c r="E22" i="1" s="1"/>
  <c r="E20" i="1" a="1"/>
  <c r="E20" i="1" s="1"/>
  <c r="H20" i="1" a="1"/>
  <c r="H20" i="1" s="1"/>
  <c r="I20" i="1" s="1" a="1"/>
  <c r="I20" i="1" s="1"/>
  <c r="F20" i="1" a="1"/>
  <c r="F20" i="1" s="1"/>
  <c r="G20" i="1" a="1"/>
  <c r="G20" i="1" s="1"/>
  <c r="E12" i="1" a="1"/>
  <c r="E12" i="1" s="1"/>
  <c r="H12" i="1" a="1"/>
  <c r="H12" i="1" s="1"/>
  <c r="F12" i="1" a="1"/>
  <c r="F12" i="1" s="1"/>
  <c r="G12" i="1" a="1"/>
  <c r="G12" i="1" s="1"/>
  <c r="F3" i="1" a="1"/>
  <c r="F3" i="1" s="1"/>
  <c r="G3" i="1" a="1"/>
  <c r="G3" i="1" s="1"/>
  <c r="F5" i="1" a="1"/>
  <c r="F5" i="1" s="1"/>
  <c r="G5" i="1" a="1"/>
  <c r="G5" i="1" s="1"/>
  <c r="F6" i="1" a="1"/>
  <c r="F6" i="1" s="1"/>
  <c r="G6" i="1" a="1"/>
  <c r="G6" i="1" s="1"/>
  <c r="F7" i="1" a="1"/>
  <c r="F7" i="1" s="1"/>
  <c r="G7" i="1" a="1"/>
  <c r="G7" i="1" s="1"/>
  <c r="F8" i="1" a="1"/>
  <c r="F8" i="1" s="1"/>
  <c r="G8" i="1" a="1"/>
  <c r="G8" i="1" s="1"/>
  <c r="F9" i="1" a="1"/>
  <c r="F9" i="1" s="1"/>
  <c r="G9" i="1" a="1"/>
  <c r="G9" i="1" s="1"/>
  <c r="F10" i="1" a="1"/>
  <c r="F10" i="1" s="1"/>
  <c r="G10" i="1" a="1"/>
  <c r="G10" i="1" s="1"/>
  <c r="F11" i="1" a="1"/>
  <c r="F11" i="1" s="1"/>
  <c r="G11" i="1" a="1"/>
  <c r="G11" i="1" s="1"/>
  <c r="F13" i="1" a="1"/>
  <c r="F13" i="1" s="1"/>
  <c r="G13" i="1" a="1"/>
  <c r="G13" i="1" s="1"/>
  <c r="F14" i="1" a="1"/>
  <c r="F14" i="1" s="1"/>
  <c r="G14" i="1" a="1"/>
  <c r="G14" i="1" s="1"/>
  <c r="F15" i="1" a="1"/>
  <c r="F15" i="1" s="1"/>
  <c r="G15" i="1" a="1"/>
  <c r="G15" i="1" s="1"/>
  <c r="F16" i="1" a="1"/>
  <c r="F16" i="1" s="1"/>
  <c r="G16" i="1" a="1"/>
  <c r="G16" i="1" s="1"/>
  <c r="F17" i="1" a="1"/>
  <c r="F17" i="1" s="1"/>
  <c r="G17" i="1" a="1"/>
  <c r="G17" i="1" s="1"/>
  <c r="F18" i="1" a="1"/>
  <c r="F18" i="1" s="1"/>
  <c r="G18" i="1" a="1"/>
  <c r="G18" i="1" s="1"/>
  <c r="G2" i="1" a="1"/>
  <c r="G2" i="1" s="1"/>
  <c r="F2" i="1" a="1"/>
  <c r="F2" i="1" s="1"/>
  <c r="H16" i="1" a="1"/>
  <c r="H16" i="1" s="1"/>
  <c r="J16" i="1" s="1" a="1"/>
  <c r="J16" i="1" s="1"/>
  <c r="E16" i="1" a="1"/>
  <c r="E16" i="1" s="1"/>
  <c r="E3" i="1" a="1"/>
  <c r="E3" i="1" s="1"/>
  <c r="E5" i="1" a="1"/>
  <c r="E5" i="1" s="1"/>
  <c r="E6" i="1" a="1"/>
  <c r="E6" i="1" s="1"/>
  <c r="E7" i="1" a="1"/>
  <c r="E7" i="1" s="1"/>
  <c r="E8" i="1" a="1"/>
  <c r="E8" i="1" s="1"/>
  <c r="E9" i="1" a="1"/>
  <c r="E9" i="1" s="1"/>
  <c r="E10" i="1" a="1"/>
  <c r="E10" i="1" s="1"/>
  <c r="E11" i="1" a="1"/>
  <c r="E11" i="1" s="1"/>
  <c r="E13" i="1" a="1"/>
  <c r="E13" i="1" s="1"/>
  <c r="E14" i="1" a="1"/>
  <c r="E14" i="1" s="1"/>
  <c r="E15" i="1" a="1"/>
  <c r="E15" i="1" s="1"/>
  <c r="E17" i="1" a="1"/>
  <c r="E17" i="1" s="1"/>
  <c r="E18" i="1" a="1"/>
  <c r="E18" i="1" s="1"/>
  <c r="E2" i="1" a="1"/>
  <c r="E2" i="1" s="1"/>
  <c r="H3" i="1" a="1"/>
  <c r="H3" i="1" s="1"/>
  <c r="I3" i="1" s="1" a="1"/>
  <c r="I3" i="1" s="1"/>
  <c r="H5" i="1" a="1"/>
  <c r="H5" i="1" s="1"/>
  <c r="I5" i="1" s="1" a="1"/>
  <c r="I5" i="1" s="1"/>
  <c r="H6" i="1" a="1"/>
  <c r="H6" i="1" s="1"/>
  <c r="I6" i="1" s="1" a="1"/>
  <c r="I6" i="1" s="1"/>
  <c r="H7" i="1" a="1"/>
  <c r="H7" i="1" s="1"/>
  <c r="I7" i="1" s="1" a="1"/>
  <c r="I7" i="1" s="1"/>
  <c r="H8" i="1" a="1"/>
  <c r="H8" i="1" s="1"/>
  <c r="I8" i="1" s="1" a="1"/>
  <c r="I8" i="1" s="1"/>
  <c r="H9" i="1" a="1"/>
  <c r="H9" i="1" s="1"/>
  <c r="I9" i="1" s="1" a="1"/>
  <c r="I9" i="1" s="1"/>
  <c r="H10" i="1" a="1"/>
  <c r="H10" i="1" s="1"/>
  <c r="I10" i="1" s="1" a="1"/>
  <c r="I10" i="1" s="1"/>
  <c r="H11" i="1" a="1"/>
  <c r="H11" i="1" s="1"/>
  <c r="I11" i="1" s="1" a="1"/>
  <c r="I11" i="1" s="1"/>
  <c r="H13" i="1" a="1"/>
  <c r="H13" i="1" s="1"/>
  <c r="I13" i="1" s="1" a="1"/>
  <c r="I13" i="1" s="1"/>
  <c r="H14" i="1" a="1"/>
  <c r="H14" i="1" s="1"/>
  <c r="I14" i="1" s="1" a="1"/>
  <c r="I14" i="1" s="1"/>
  <c r="H15" i="1" a="1"/>
  <c r="H15" i="1" s="1"/>
  <c r="I15" i="1" s="1" a="1"/>
  <c r="I15" i="1" s="1"/>
  <c r="H17" i="1" a="1"/>
  <c r="H17" i="1" s="1"/>
  <c r="I17" i="1" s="1" a="1"/>
  <c r="I17" i="1" s="1"/>
  <c r="H18" i="1" a="1"/>
  <c r="H18" i="1" s="1"/>
  <c r="I18" i="1" s="1" a="1"/>
  <c r="I18" i="1" s="1"/>
  <c r="H2" i="1" a="1"/>
  <c r="H2" i="1" s="1"/>
  <c r="I2" i="1" s="1" a="1"/>
  <c r="I2" i="1" s="1"/>
  <c r="J22" i="1" l="1" a="1"/>
  <c r="J22" i="1" s="1"/>
  <c r="J20" i="1" a="1"/>
  <c r="J20" i="1" s="1"/>
  <c r="I12" i="1" a="1"/>
  <c r="I12" i="1" s="1"/>
  <c r="J12" i="1" a="1"/>
  <c r="J12" i="1" s="1"/>
  <c r="I16" i="1" a="1"/>
  <c r="I16" i="1" s="1"/>
  <c r="J17" i="1" a="1"/>
  <c r="J17" i="1" s="1"/>
  <c r="J9" i="1" a="1"/>
  <c r="J9" i="1" s="1"/>
  <c r="J8" i="1" a="1"/>
  <c r="J8" i="1" s="1"/>
  <c r="J15" i="1" a="1"/>
  <c r="J15" i="1" s="1"/>
  <c r="J7" i="1" a="1"/>
  <c r="J7" i="1" s="1"/>
  <c r="J14" i="1" a="1"/>
  <c r="J14" i="1" s="1"/>
  <c r="J6" i="1" a="1"/>
  <c r="J6" i="1" s="1"/>
  <c r="J13" i="1" a="1"/>
  <c r="J13" i="1" s="1"/>
  <c r="J5" i="1" a="1"/>
  <c r="J5" i="1" s="1"/>
  <c r="J11" i="1" a="1"/>
  <c r="J11" i="1" s="1"/>
  <c r="J3" i="1" a="1"/>
  <c r="J3" i="1" s="1"/>
  <c r="J18" i="1" a="1"/>
  <c r="J18" i="1" s="1"/>
  <c r="J10" i="1" a="1"/>
  <c r="J10" i="1" s="1"/>
  <c r="J2" i="1" a="1"/>
  <c r="J2" i="1" s="1"/>
  <c r="I30" i="1" l="1"/>
  <c r="J30"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6">
    <bk>
      <extLst>
        <ext uri="{3e2802c4-a4d2-4d8b-9148-e3be6c30e623}">
          <xlrd:rvb i="0"/>
        </ext>
      </extLst>
    </bk>
    <bk>
      <extLst>
        <ext uri="{3e2802c4-a4d2-4d8b-9148-e3be6c30e623}">
          <xlrd:rvb i="11"/>
        </ext>
      </extLst>
    </bk>
    <bk>
      <extLst>
        <ext uri="{3e2802c4-a4d2-4d8b-9148-e3be6c30e623}">
          <xlrd:rvb i="6"/>
        </ext>
      </extLst>
    </bk>
    <bk>
      <extLst>
        <ext uri="{3e2802c4-a4d2-4d8b-9148-e3be6c30e623}">
          <xlrd:rvb i="10"/>
        </ext>
      </extLst>
    </bk>
    <bk>
      <extLst>
        <ext uri="{3e2802c4-a4d2-4d8b-9148-e3be6c30e623}">
          <xlrd:rvb i="2"/>
        </ext>
      </extLst>
    </bk>
    <bk>
      <extLst>
        <ext uri="{3e2802c4-a4d2-4d8b-9148-e3be6c30e623}">
          <xlrd:rvb i="48"/>
        </ext>
      </extLst>
    </bk>
    <bk>
      <extLst>
        <ext uri="{3e2802c4-a4d2-4d8b-9148-e3be6c30e623}">
          <xlrd:rvb i="76"/>
        </ext>
      </extLst>
    </bk>
    <bk>
      <extLst>
        <ext uri="{3e2802c4-a4d2-4d8b-9148-e3be6c30e623}">
          <xlrd:rvb i="85"/>
        </ext>
      </extLst>
    </bk>
    <bk>
      <extLst>
        <ext uri="{3e2802c4-a4d2-4d8b-9148-e3be6c30e623}">
          <xlrd:rvb i="80"/>
        </ext>
      </extLst>
    </bk>
    <bk>
      <extLst>
        <ext uri="{3e2802c4-a4d2-4d8b-9148-e3be6c30e623}">
          <xlrd:rvb i="84"/>
        </ext>
      </extLst>
    </bk>
    <bk>
      <extLst>
        <ext uri="{3e2802c4-a4d2-4d8b-9148-e3be6c30e623}">
          <xlrd:rvb i="77"/>
        </ext>
      </extLst>
    </bk>
    <bk>
      <extLst>
        <ext uri="{3e2802c4-a4d2-4d8b-9148-e3be6c30e623}">
          <xlrd:rvb i="91"/>
        </ext>
      </extLst>
    </bk>
    <bk>
      <extLst>
        <ext uri="{3e2802c4-a4d2-4d8b-9148-e3be6c30e623}">
          <xlrd:rvb i="89"/>
        </ext>
      </extLst>
    </bk>
    <bk>
      <extLst>
        <ext uri="{3e2802c4-a4d2-4d8b-9148-e3be6c30e623}">
          <xlrd:rvb i="93"/>
        </ext>
      </extLst>
    </bk>
    <bk>
      <extLst>
        <ext uri="{3e2802c4-a4d2-4d8b-9148-e3be6c30e623}">
          <xlrd:rvb i="102"/>
        </ext>
      </extLst>
    </bk>
    <bk>
      <extLst>
        <ext uri="{3e2802c4-a4d2-4d8b-9148-e3be6c30e623}">
          <xlrd:rvb i="97"/>
        </ext>
      </extLst>
    </bk>
    <bk>
      <extLst>
        <ext uri="{3e2802c4-a4d2-4d8b-9148-e3be6c30e623}">
          <xlrd:rvb i="101"/>
        </ext>
      </extLst>
    </bk>
    <bk>
      <extLst>
        <ext uri="{3e2802c4-a4d2-4d8b-9148-e3be6c30e623}">
          <xlrd:rvb i="94"/>
        </ext>
      </extLst>
    </bk>
    <bk>
      <extLst>
        <ext uri="{3e2802c4-a4d2-4d8b-9148-e3be6c30e623}">
          <xlrd:rvb i="108"/>
        </ext>
      </extLst>
    </bk>
    <bk>
      <extLst>
        <ext uri="{3e2802c4-a4d2-4d8b-9148-e3be6c30e623}">
          <xlrd:rvb i="106"/>
        </ext>
      </extLst>
    </bk>
    <bk>
      <extLst>
        <ext uri="{3e2802c4-a4d2-4d8b-9148-e3be6c30e623}">
          <xlrd:rvb i="110"/>
        </ext>
      </extLst>
    </bk>
    <bk>
      <extLst>
        <ext uri="{3e2802c4-a4d2-4d8b-9148-e3be6c30e623}">
          <xlrd:rvb i="119"/>
        </ext>
      </extLst>
    </bk>
    <bk>
      <extLst>
        <ext uri="{3e2802c4-a4d2-4d8b-9148-e3be6c30e623}">
          <xlrd:rvb i="114"/>
        </ext>
      </extLst>
    </bk>
    <bk>
      <extLst>
        <ext uri="{3e2802c4-a4d2-4d8b-9148-e3be6c30e623}">
          <xlrd:rvb i="118"/>
        </ext>
      </extLst>
    </bk>
    <bk>
      <extLst>
        <ext uri="{3e2802c4-a4d2-4d8b-9148-e3be6c30e623}">
          <xlrd:rvb i="111"/>
        </ext>
      </extLst>
    </bk>
    <bk>
      <extLst>
        <ext uri="{3e2802c4-a4d2-4d8b-9148-e3be6c30e623}">
          <xlrd:rvb i="125"/>
        </ext>
      </extLst>
    </bk>
    <bk>
      <extLst>
        <ext uri="{3e2802c4-a4d2-4d8b-9148-e3be6c30e623}">
          <xlrd:rvb i="123"/>
        </ext>
      </extLst>
    </bk>
    <bk>
      <extLst>
        <ext uri="{3e2802c4-a4d2-4d8b-9148-e3be6c30e623}">
          <xlrd:rvb i="127"/>
        </ext>
      </extLst>
    </bk>
    <bk>
      <extLst>
        <ext uri="{3e2802c4-a4d2-4d8b-9148-e3be6c30e623}">
          <xlrd:rvb i="136"/>
        </ext>
      </extLst>
    </bk>
    <bk>
      <extLst>
        <ext uri="{3e2802c4-a4d2-4d8b-9148-e3be6c30e623}">
          <xlrd:rvb i="131"/>
        </ext>
      </extLst>
    </bk>
    <bk>
      <extLst>
        <ext uri="{3e2802c4-a4d2-4d8b-9148-e3be6c30e623}">
          <xlrd:rvb i="135"/>
        </ext>
      </extLst>
    </bk>
    <bk>
      <extLst>
        <ext uri="{3e2802c4-a4d2-4d8b-9148-e3be6c30e623}">
          <xlrd:rvb i="128"/>
        </ext>
      </extLst>
    </bk>
    <bk>
      <extLst>
        <ext uri="{3e2802c4-a4d2-4d8b-9148-e3be6c30e623}">
          <xlrd:rvb i="142"/>
        </ext>
      </extLst>
    </bk>
    <bk>
      <extLst>
        <ext uri="{3e2802c4-a4d2-4d8b-9148-e3be6c30e623}">
          <xlrd:rvb i="140"/>
        </ext>
      </extLst>
    </bk>
    <bk>
      <extLst>
        <ext uri="{3e2802c4-a4d2-4d8b-9148-e3be6c30e623}">
          <xlrd:rvb i="144"/>
        </ext>
      </extLst>
    </bk>
    <bk>
      <extLst>
        <ext uri="{3e2802c4-a4d2-4d8b-9148-e3be6c30e623}">
          <xlrd:rvb i="58"/>
        </ext>
      </extLst>
    </bk>
    <bk>
      <extLst>
        <ext uri="{3e2802c4-a4d2-4d8b-9148-e3be6c30e623}">
          <xlrd:rvb i="53"/>
        </ext>
      </extLst>
    </bk>
    <bk>
      <extLst>
        <ext uri="{3e2802c4-a4d2-4d8b-9148-e3be6c30e623}">
          <xlrd:rvb i="57"/>
        </ext>
      </extLst>
    </bk>
    <bk>
      <extLst>
        <ext uri="{3e2802c4-a4d2-4d8b-9148-e3be6c30e623}">
          <xlrd:rvb i="50"/>
        </ext>
      </extLst>
    </bk>
    <bk>
      <extLst>
        <ext uri="{3e2802c4-a4d2-4d8b-9148-e3be6c30e623}">
          <xlrd:rvb i="64"/>
        </ext>
      </extLst>
    </bk>
    <bk>
      <extLst>
        <ext uri="{3e2802c4-a4d2-4d8b-9148-e3be6c30e623}">
          <xlrd:rvb i="62"/>
        </ext>
      </extLst>
    </bk>
    <bk>
      <extLst>
        <ext uri="{3e2802c4-a4d2-4d8b-9148-e3be6c30e623}">
          <xlrd:rvb i="145"/>
        </ext>
      </extLst>
    </bk>
    <bk>
      <extLst>
        <ext uri="{3e2802c4-a4d2-4d8b-9148-e3be6c30e623}">
          <xlrd:rvb i="154"/>
        </ext>
      </extLst>
    </bk>
    <bk>
      <extLst>
        <ext uri="{3e2802c4-a4d2-4d8b-9148-e3be6c30e623}">
          <xlrd:rvb i="149"/>
        </ext>
      </extLst>
    </bk>
    <bk>
      <extLst>
        <ext uri="{3e2802c4-a4d2-4d8b-9148-e3be6c30e623}">
          <xlrd:rvb i="153"/>
        </ext>
      </extLst>
    </bk>
    <bk>
      <extLst>
        <ext uri="{3e2802c4-a4d2-4d8b-9148-e3be6c30e623}">
          <xlrd:rvb i="146"/>
        </ext>
      </extLst>
    </bk>
    <bk>
      <extLst>
        <ext uri="{3e2802c4-a4d2-4d8b-9148-e3be6c30e623}">
          <xlrd:rvb i="160"/>
        </ext>
      </extLst>
    </bk>
    <bk>
      <extLst>
        <ext uri="{3e2802c4-a4d2-4d8b-9148-e3be6c30e623}">
          <xlrd:rvb i="158"/>
        </ext>
      </extLst>
    </bk>
    <bk>
      <extLst>
        <ext uri="{3e2802c4-a4d2-4d8b-9148-e3be6c30e623}">
          <xlrd:rvb i="162"/>
        </ext>
      </extLst>
    </bk>
    <bk>
      <extLst>
        <ext uri="{3e2802c4-a4d2-4d8b-9148-e3be6c30e623}">
          <xlrd:rvb i="171"/>
        </ext>
      </extLst>
    </bk>
    <bk>
      <extLst>
        <ext uri="{3e2802c4-a4d2-4d8b-9148-e3be6c30e623}">
          <xlrd:rvb i="166"/>
        </ext>
      </extLst>
    </bk>
    <bk>
      <extLst>
        <ext uri="{3e2802c4-a4d2-4d8b-9148-e3be6c30e623}">
          <xlrd:rvb i="170"/>
        </ext>
      </extLst>
    </bk>
    <bk>
      <extLst>
        <ext uri="{3e2802c4-a4d2-4d8b-9148-e3be6c30e623}">
          <xlrd:rvb i="163"/>
        </ext>
      </extLst>
    </bk>
    <bk>
      <extLst>
        <ext uri="{3e2802c4-a4d2-4d8b-9148-e3be6c30e623}">
          <xlrd:rvb i="177"/>
        </ext>
      </extLst>
    </bk>
    <bk>
      <extLst>
        <ext uri="{3e2802c4-a4d2-4d8b-9148-e3be6c30e623}">
          <xlrd:rvb i="175"/>
        </ext>
      </extLst>
    </bk>
    <bk>
      <extLst>
        <ext uri="{3e2802c4-a4d2-4d8b-9148-e3be6c30e623}">
          <xlrd:rvb i="179"/>
        </ext>
      </extLst>
    </bk>
    <bk>
      <extLst>
        <ext uri="{3e2802c4-a4d2-4d8b-9148-e3be6c30e623}">
          <xlrd:rvb i="188"/>
        </ext>
      </extLst>
    </bk>
    <bk>
      <extLst>
        <ext uri="{3e2802c4-a4d2-4d8b-9148-e3be6c30e623}">
          <xlrd:rvb i="183"/>
        </ext>
      </extLst>
    </bk>
    <bk>
      <extLst>
        <ext uri="{3e2802c4-a4d2-4d8b-9148-e3be6c30e623}">
          <xlrd:rvb i="187"/>
        </ext>
      </extLst>
    </bk>
    <bk>
      <extLst>
        <ext uri="{3e2802c4-a4d2-4d8b-9148-e3be6c30e623}">
          <xlrd:rvb i="180"/>
        </ext>
      </extLst>
    </bk>
    <bk>
      <extLst>
        <ext uri="{3e2802c4-a4d2-4d8b-9148-e3be6c30e623}">
          <xlrd:rvb i="194"/>
        </ext>
      </extLst>
    </bk>
    <bk>
      <extLst>
        <ext uri="{3e2802c4-a4d2-4d8b-9148-e3be6c30e623}">
          <xlrd:rvb i="192"/>
        </ext>
      </extLst>
    </bk>
    <bk>
      <extLst>
        <ext uri="{3e2802c4-a4d2-4d8b-9148-e3be6c30e623}">
          <xlrd:rvb i="196"/>
        </ext>
      </extLst>
    </bk>
    <bk>
      <extLst>
        <ext uri="{3e2802c4-a4d2-4d8b-9148-e3be6c30e623}">
          <xlrd:rvb i="205"/>
        </ext>
      </extLst>
    </bk>
    <bk>
      <extLst>
        <ext uri="{3e2802c4-a4d2-4d8b-9148-e3be6c30e623}">
          <xlrd:rvb i="200"/>
        </ext>
      </extLst>
    </bk>
    <bk>
      <extLst>
        <ext uri="{3e2802c4-a4d2-4d8b-9148-e3be6c30e623}">
          <xlrd:rvb i="204"/>
        </ext>
      </extLst>
    </bk>
    <bk>
      <extLst>
        <ext uri="{3e2802c4-a4d2-4d8b-9148-e3be6c30e623}">
          <xlrd:rvb i="197"/>
        </ext>
      </extLst>
    </bk>
    <bk>
      <extLst>
        <ext uri="{3e2802c4-a4d2-4d8b-9148-e3be6c30e623}">
          <xlrd:rvb i="211"/>
        </ext>
      </extLst>
    </bk>
    <bk>
      <extLst>
        <ext uri="{3e2802c4-a4d2-4d8b-9148-e3be6c30e623}">
          <xlrd:rvb i="209"/>
        </ext>
      </extLst>
    </bk>
    <bk>
      <extLst>
        <ext uri="{3e2802c4-a4d2-4d8b-9148-e3be6c30e623}">
          <xlrd:rvb i="222"/>
        </ext>
      </extLst>
    </bk>
    <bk>
      <extLst>
        <ext uri="{3e2802c4-a4d2-4d8b-9148-e3be6c30e623}">
          <xlrd:rvb i="231"/>
        </ext>
      </extLst>
    </bk>
    <bk>
      <extLst>
        <ext uri="{3e2802c4-a4d2-4d8b-9148-e3be6c30e623}">
          <xlrd:rvb i="226"/>
        </ext>
      </extLst>
    </bk>
    <bk>
      <extLst>
        <ext uri="{3e2802c4-a4d2-4d8b-9148-e3be6c30e623}">
          <xlrd:rvb i="230"/>
        </ext>
      </extLst>
    </bk>
    <bk>
      <extLst>
        <ext uri="{3e2802c4-a4d2-4d8b-9148-e3be6c30e623}">
          <xlrd:rvb i="223"/>
        </ext>
      </extLst>
    </bk>
    <bk>
      <extLst>
        <ext uri="{3e2802c4-a4d2-4d8b-9148-e3be6c30e623}">
          <xlrd:rvb i="237"/>
        </ext>
      </extLst>
    </bk>
    <bk>
      <extLst>
        <ext uri="{3e2802c4-a4d2-4d8b-9148-e3be6c30e623}">
          <xlrd:rvb i="235"/>
        </ext>
      </extLst>
    </bk>
    <bk>
      <extLst>
        <ext uri="{3e2802c4-a4d2-4d8b-9148-e3be6c30e623}">
          <xlrd:rvb i="248"/>
        </ext>
      </extLst>
    </bk>
    <bk>
      <extLst>
        <ext uri="{3e2802c4-a4d2-4d8b-9148-e3be6c30e623}">
          <xlrd:rvb i="257"/>
        </ext>
      </extLst>
    </bk>
    <bk>
      <extLst>
        <ext uri="{3e2802c4-a4d2-4d8b-9148-e3be6c30e623}">
          <xlrd:rvb i="252"/>
        </ext>
      </extLst>
    </bk>
    <bk>
      <extLst>
        <ext uri="{3e2802c4-a4d2-4d8b-9148-e3be6c30e623}">
          <xlrd:rvb i="256"/>
        </ext>
      </extLst>
    </bk>
    <bk>
      <extLst>
        <ext uri="{3e2802c4-a4d2-4d8b-9148-e3be6c30e623}">
          <xlrd:rvb i="249"/>
        </ext>
      </extLst>
    </bk>
    <bk>
      <extLst>
        <ext uri="{3e2802c4-a4d2-4d8b-9148-e3be6c30e623}">
          <xlrd:rvb i="263"/>
        </ext>
      </extLst>
    </bk>
    <bk>
      <extLst>
        <ext uri="{3e2802c4-a4d2-4d8b-9148-e3be6c30e623}">
          <xlrd:rvb i="261"/>
        </ext>
      </extLst>
    </bk>
    <bk>
      <extLst>
        <ext uri="{3e2802c4-a4d2-4d8b-9148-e3be6c30e623}">
          <xlrd:rvb i="265"/>
        </ext>
      </extLst>
    </bk>
    <bk>
      <extLst>
        <ext uri="{3e2802c4-a4d2-4d8b-9148-e3be6c30e623}">
          <xlrd:rvb i="274"/>
        </ext>
      </extLst>
    </bk>
    <bk>
      <extLst>
        <ext uri="{3e2802c4-a4d2-4d8b-9148-e3be6c30e623}">
          <xlrd:rvb i="269"/>
        </ext>
      </extLst>
    </bk>
    <bk>
      <extLst>
        <ext uri="{3e2802c4-a4d2-4d8b-9148-e3be6c30e623}">
          <xlrd:rvb i="273"/>
        </ext>
      </extLst>
    </bk>
    <bk>
      <extLst>
        <ext uri="{3e2802c4-a4d2-4d8b-9148-e3be6c30e623}">
          <xlrd:rvb i="266"/>
        </ext>
      </extLst>
    </bk>
    <bk>
      <extLst>
        <ext uri="{3e2802c4-a4d2-4d8b-9148-e3be6c30e623}">
          <xlrd:rvb i="280"/>
        </ext>
      </extLst>
    </bk>
    <bk>
      <extLst>
        <ext uri="{3e2802c4-a4d2-4d8b-9148-e3be6c30e623}">
          <xlrd:rvb i="278"/>
        </ext>
      </extLst>
    </bk>
    <bk>
      <extLst>
        <ext uri="{3e2802c4-a4d2-4d8b-9148-e3be6c30e623}">
          <xlrd:rvb i="282"/>
        </ext>
      </extLst>
    </bk>
    <bk>
      <extLst>
        <ext uri="{3e2802c4-a4d2-4d8b-9148-e3be6c30e623}">
          <xlrd:rvb i="291"/>
        </ext>
      </extLst>
    </bk>
    <bk>
      <extLst>
        <ext uri="{3e2802c4-a4d2-4d8b-9148-e3be6c30e623}">
          <xlrd:rvb i="286"/>
        </ext>
      </extLst>
    </bk>
    <bk>
      <extLst>
        <ext uri="{3e2802c4-a4d2-4d8b-9148-e3be6c30e623}">
          <xlrd:rvb i="290"/>
        </ext>
      </extLst>
    </bk>
    <bk>
      <extLst>
        <ext uri="{3e2802c4-a4d2-4d8b-9148-e3be6c30e623}">
          <xlrd:rvb i="283"/>
        </ext>
      </extLst>
    </bk>
    <bk>
      <extLst>
        <ext uri="{3e2802c4-a4d2-4d8b-9148-e3be6c30e623}">
          <xlrd:rvb i="296"/>
        </ext>
      </extLst>
    </bk>
    <bk>
      <extLst>
        <ext uri="{3e2802c4-a4d2-4d8b-9148-e3be6c30e623}">
          <xlrd:rvb i="298"/>
        </ext>
      </extLst>
    </bk>
    <bk>
      <extLst>
        <ext uri="{3e2802c4-a4d2-4d8b-9148-e3be6c30e623}">
          <xlrd:rvb i="307"/>
        </ext>
      </extLst>
    </bk>
    <bk>
      <extLst>
        <ext uri="{3e2802c4-a4d2-4d8b-9148-e3be6c30e623}">
          <xlrd:rvb i="302"/>
        </ext>
      </extLst>
    </bk>
    <bk>
      <extLst>
        <ext uri="{3e2802c4-a4d2-4d8b-9148-e3be6c30e623}">
          <xlrd:rvb i="306"/>
        </ext>
      </extLst>
    </bk>
    <bk>
      <extLst>
        <ext uri="{3e2802c4-a4d2-4d8b-9148-e3be6c30e623}">
          <xlrd:rvb i="299"/>
        </ext>
      </extLst>
    </bk>
    <bk>
      <extLst>
        <ext uri="{3e2802c4-a4d2-4d8b-9148-e3be6c30e623}">
          <xlrd:rvb i="313"/>
        </ext>
      </extLst>
    </bk>
    <bk>
      <extLst>
        <ext uri="{3e2802c4-a4d2-4d8b-9148-e3be6c30e623}">
          <xlrd:rvb i="311"/>
        </ext>
      </extLst>
    </bk>
    <bk>
      <extLst>
        <ext uri="{3e2802c4-a4d2-4d8b-9148-e3be6c30e623}">
          <xlrd:rvb i="315"/>
        </ext>
      </extLst>
    </bk>
    <bk>
      <extLst>
        <ext uri="{3e2802c4-a4d2-4d8b-9148-e3be6c30e623}">
          <xlrd:rvb i="324"/>
        </ext>
      </extLst>
    </bk>
    <bk>
      <extLst>
        <ext uri="{3e2802c4-a4d2-4d8b-9148-e3be6c30e623}">
          <xlrd:rvb i="319"/>
        </ext>
      </extLst>
    </bk>
    <bk>
      <extLst>
        <ext uri="{3e2802c4-a4d2-4d8b-9148-e3be6c30e623}">
          <xlrd:rvb i="323"/>
        </ext>
      </extLst>
    </bk>
    <bk>
      <extLst>
        <ext uri="{3e2802c4-a4d2-4d8b-9148-e3be6c30e623}">
          <xlrd:rvb i="316"/>
        </ext>
      </extLst>
    </bk>
    <bk>
      <extLst>
        <ext uri="{3e2802c4-a4d2-4d8b-9148-e3be6c30e623}">
          <xlrd:rvb i="330"/>
        </ext>
      </extLst>
    </bk>
    <bk>
      <extLst>
        <ext uri="{3e2802c4-a4d2-4d8b-9148-e3be6c30e623}">
          <xlrd:rvb i="328"/>
        </ext>
      </extLst>
    </bk>
    <bk>
      <extLst>
        <ext uri="{3e2802c4-a4d2-4d8b-9148-e3be6c30e623}">
          <xlrd:rvb i="332"/>
        </ext>
      </extLst>
    </bk>
    <bk>
      <extLst>
        <ext uri="{3e2802c4-a4d2-4d8b-9148-e3be6c30e623}">
          <xlrd:rvb i="338"/>
        </ext>
      </extLst>
    </bk>
    <bk>
      <extLst>
        <ext uri="{3e2802c4-a4d2-4d8b-9148-e3be6c30e623}">
          <xlrd:rvb i="335"/>
        </ext>
      </extLst>
    </bk>
    <bk>
      <extLst>
        <ext uri="{3e2802c4-a4d2-4d8b-9148-e3be6c30e623}">
          <xlrd:rvb i="337"/>
        </ext>
      </extLst>
    </bk>
    <bk>
      <extLst>
        <ext uri="{3e2802c4-a4d2-4d8b-9148-e3be6c30e623}">
          <xlrd:rvb i="340"/>
        </ext>
      </extLst>
    </bk>
    <bk>
      <extLst>
        <ext uri="{3e2802c4-a4d2-4d8b-9148-e3be6c30e623}">
          <xlrd:rvb i="349"/>
        </ext>
      </extLst>
    </bk>
    <bk>
      <extLst>
        <ext uri="{3e2802c4-a4d2-4d8b-9148-e3be6c30e623}">
          <xlrd:rvb i="344"/>
        </ext>
      </extLst>
    </bk>
    <bk>
      <extLst>
        <ext uri="{3e2802c4-a4d2-4d8b-9148-e3be6c30e623}">
          <xlrd:rvb i="348"/>
        </ext>
      </extLst>
    </bk>
    <bk>
      <extLst>
        <ext uri="{3e2802c4-a4d2-4d8b-9148-e3be6c30e623}">
          <xlrd:rvb i="341"/>
        </ext>
      </extLst>
    </bk>
    <bk>
      <extLst>
        <ext uri="{3e2802c4-a4d2-4d8b-9148-e3be6c30e623}">
          <xlrd:rvb i="355"/>
        </ext>
      </extLst>
    </bk>
    <bk>
      <extLst>
        <ext uri="{3e2802c4-a4d2-4d8b-9148-e3be6c30e623}">
          <xlrd:rvb i="353"/>
        </ext>
      </extLst>
    </bk>
    <bk>
      <extLst>
        <ext uri="{3e2802c4-a4d2-4d8b-9148-e3be6c30e623}">
          <xlrd:rvb i="357"/>
        </ext>
      </extLst>
    </bk>
    <bk>
      <extLst>
        <ext uri="{3e2802c4-a4d2-4d8b-9148-e3be6c30e623}">
          <xlrd:rvb i="366"/>
        </ext>
      </extLst>
    </bk>
    <bk>
      <extLst>
        <ext uri="{3e2802c4-a4d2-4d8b-9148-e3be6c30e623}">
          <xlrd:rvb i="361"/>
        </ext>
      </extLst>
    </bk>
    <bk>
      <extLst>
        <ext uri="{3e2802c4-a4d2-4d8b-9148-e3be6c30e623}">
          <xlrd:rvb i="365"/>
        </ext>
      </extLst>
    </bk>
    <bk>
      <extLst>
        <ext uri="{3e2802c4-a4d2-4d8b-9148-e3be6c30e623}">
          <xlrd:rvb i="374"/>
        </ext>
      </extLst>
    </bk>
    <bk>
      <extLst>
        <ext uri="{3e2802c4-a4d2-4d8b-9148-e3be6c30e623}">
          <xlrd:rvb i="372"/>
        </ext>
      </extLst>
    </bk>
    <bk>
      <extLst>
        <ext uri="{3e2802c4-a4d2-4d8b-9148-e3be6c30e623}">
          <xlrd:rvb i="370"/>
        </ext>
      </extLst>
    </bk>
    <bk>
      <extLst>
        <ext uri="{3e2802c4-a4d2-4d8b-9148-e3be6c30e623}">
          <xlrd:rvb i="375"/>
        </ext>
      </extLst>
    </bk>
    <bk>
      <extLst>
        <ext uri="{3e2802c4-a4d2-4d8b-9148-e3be6c30e623}">
          <xlrd:rvb i="384"/>
        </ext>
      </extLst>
    </bk>
    <bk>
      <extLst>
        <ext uri="{3e2802c4-a4d2-4d8b-9148-e3be6c30e623}">
          <xlrd:rvb i="379"/>
        </ext>
      </extLst>
    </bk>
    <bk>
      <extLst>
        <ext uri="{3e2802c4-a4d2-4d8b-9148-e3be6c30e623}">
          <xlrd:rvb i="383"/>
        </ext>
      </extLst>
    </bk>
    <bk>
      <extLst>
        <ext uri="{3e2802c4-a4d2-4d8b-9148-e3be6c30e623}">
          <xlrd:rvb i="376"/>
        </ext>
      </extLst>
    </bk>
    <bk>
      <extLst>
        <ext uri="{3e2802c4-a4d2-4d8b-9148-e3be6c30e623}">
          <xlrd:rvb i="390"/>
        </ext>
      </extLst>
    </bk>
    <bk>
      <extLst>
        <ext uri="{3e2802c4-a4d2-4d8b-9148-e3be6c30e623}">
          <xlrd:rvb i="388"/>
        </ext>
      </extLst>
    </bk>
    <bk>
      <extLst>
        <ext uri="{3e2802c4-a4d2-4d8b-9148-e3be6c30e623}">
          <xlrd:rvb i="401"/>
        </ext>
      </extLst>
    </bk>
    <bk>
      <extLst>
        <ext uri="{3e2802c4-a4d2-4d8b-9148-e3be6c30e623}">
          <xlrd:rvb i="410"/>
        </ext>
      </extLst>
    </bk>
    <bk>
      <extLst>
        <ext uri="{3e2802c4-a4d2-4d8b-9148-e3be6c30e623}">
          <xlrd:rvb i="405"/>
        </ext>
      </extLst>
    </bk>
    <bk>
      <extLst>
        <ext uri="{3e2802c4-a4d2-4d8b-9148-e3be6c30e623}">
          <xlrd:rvb i="409"/>
        </ext>
      </extLst>
    </bk>
    <bk>
      <extLst>
        <ext uri="{3e2802c4-a4d2-4d8b-9148-e3be6c30e623}">
          <xlrd:rvb i="418"/>
        </ext>
      </extLst>
    </bk>
    <bk>
      <extLst>
        <ext uri="{3e2802c4-a4d2-4d8b-9148-e3be6c30e623}">
          <xlrd:rvb i="416"/>
        </ext>
      </extLst>
    </bk>
    <bk>
      <extLst>
        <ext uri="{3e2802c4-a4d2-4d8b-9148-e3be6c30e623}">
          <xlrd:rvb i="414"/>
        </ext>
      </extLst>
    </bk>
    <bk>
      <extLst>
        <ext uri="{3e2802c4-a4d2-4d8b-9148-e3be6c30e623}">
          <xlrd:rvb i="419"/>
        </ext>
      </extLst>
    </bk>
    <bk>
      <extLst>
        <ext uri="{3e2802c4-a4d2-4d8b-9148-e3be6c30e623}">
          <xlrd:rvb i="428"/>
        </ext>
      </extLst>
    </bk>
    <bk>
      <extLst>
        <ext uri="{3e2802c4-a4d2-4d8b-9148-e3be6c30e623}">
          <xlrd:rvb i="423"/>
        </ext>
      </extLst>
    </bk>
    <bk>
      <extLst>
        <ext uri="{3e2802c4-a4d2-4d8b-9148-e3be6c30e623}">
          <xlrd:rvb i="427"/>
        </ext>
      </extLst>
    </bk>
    <bk>
      <extLst>
        <ext uri="{3e2802c4-a4d2-4d8b-9148-e3be6c30e623}">
          <xlrd:rvb i="436"/>
        </ext>
      </extLst>
    </bk>
    <bk>
      <extLst>
        <ext uri="{3e2802c4-a4d2-4d8b-9148-e3be6c30e623}">
          <xlrd:rvb i="434"/>
        </ext>
      </extLst>
    </bk>
    <bk>
      <extLst>
        <ext uri="{3e2802c4-a4d2-4d8b-9148-e3be6c30e623}">
          <xlrd:rvb i="432"/>
        </ext>
      </extLst>
    </bk>
    <bk>
      <extLst>
        <ext uri="{3e2802c4-a4d2-4d8b-9148-e3be6c30e623}">
          <xlrd:rvb i="437"/>
        </ext>
      </extLst>
    </bk>
    <bk>
      <extLst>
        <ext uri="{3e2802c4-a4d2-4d8b-9148-e3be6c30e623}">
          <xlrd:rvb i="446"/>
        </ext>
      </extLst>
    </bk>
    <bk>
      <extLst>
        <ext uri="{3e2802c4-a4d2-4d8b-9148-e3be6c30e623}">
          <xlrd:rvb i="441"/>
        </ext>
      </extLst>
    </bk>
    <bk>
      <extLst>
        <ext uri="{3e2802c4-a4d2-4d8b-9148-e3be6c30e623}">
          <xlrd:rvb i="445"/>
        </ext>
      </extLst>
    </bk>
    <bk>
      <extLst>
        <ext uri="{3e2802c4-a4d2-4d8b-9148-e3be6c30e623}">
          <xlrd:rvb i="454"/>
        </ext>
      </extLst>
    </bk>
    <bk>
      <extLst>
        <ext uri="{3e2802c4-a4d2-4d8b-9148-e3be6c30e623}">
          <xlrd:rvb i="452"/>
        </ext>
      </extLst>
    </bk>
    <bk>
      <extLst>
        <ext uri="{3e2802c4-a4d2-4d8b-9148-e3be6c30e623}">
          <xlrd:rvb i="450"/>
        </ext>
      </extLst>
    </bk>
    <bk>
      <extLst>
        <ext uri="{3e2802c4-a4d2-4d8b-9148-e3be6c30e623}">
          <xlrd:rvb i="455"/>
        </ext>
      </extLst>
    </bk>
    <bk>
      <extLst>
        <ext uri="{3e2802c4-a4d2-4d8b-9148-e3be6c30e623}">
          <xlrd:rvb i="464"/>
        </ext>
      </extLst>
    </bk>
    <bk>
      <extLst>
        <ext uri="{3e2802c4-a4d2-4d8b-9148-e3be6c30e623}">
          <xlrd:rvb i="459"/>
        </ext>
      </extLst>
    </bk>
    <bk>
      <extLst>
        <ext uri="{3e2802c4-a4d2-4d8b-9148-e3be6c30e623}">
          <xlrd:rvb i="463"/>
        </ext>
      </extLst>
    </bk>
    <bk>
      <extLst>
        <ext uri="{3e2802c4-a4d2-4d8b-9148-e3be6c30e623}">
          <xlrd:rvb i="472"/>
        </ext>
      </extLst>
    </bk>
    <bk>
      <extLst>
        <ext uri="{3e2802c4-a4d2-4d8b-9148-e3be6c30e623}">
          <xlrd:rvb i="470"/>
        </ext>
      </extLst>
    </bk>
    <bk>
      <extLst>
        <ext uri="{3e2802c4-a4d2-4d8b-9148-e3be6c30e623}">
          <xlrd:rvb i="468"/>
        </ext>
      </extLst>
    </bk>
    <bk>
      <extLst>
        <ext uri="{3e2802c4-a4d2-4d8b-9148-e3be6c30e623}">
          <xlrd:rvb i="473"/>
        </ext>
      </extLst>
    </bk>
    <bk>
      <extLst>
        <ext uri="{3e2802c4-a4d2-4d8b-9148-e3be6c30e623}">
          <xlrd:rvb i="482"/>
        </ext>
      </extLst>
    </bk>
    <bk>
      <extLst>
        <ext uri="{3e2802c4-a4d2-4d8b-9148-e3be6c30e623}">
          <xlrd:rvb i="477"/>
        </ext>
      </extLst>
    </bk>
    <bk>
      <extLst>
        <ext uri="{3e2802c4-a4d2-4d8b-9148-e3be6c30e623}">
          <xlrd:rvb i="481"/>
        </ext>
      </extLst>
    </bk>
    <bk>
      <extLst>
        <ext uri="{3e2802c4-a4d2-4d8b-9148-e3be6c30e623}">
          <xlrd:rvb i="490"/>
        </ext>
      </extLst>
    </bk>
    <bk>
      <extLst>
        <ext uri="{3e2802c4-a4d2-4d8b-9148-e3be6c30e623}">
          <xlrd:rvb i="488"/>
        </ext>
      </extLst>
    </bk>
    <bk>
      <extLst>
        <ext uri="{3e2802c4-a4d2-4d8b-9148-e3be6c30e623}">
          <xlrd:rvb i="486"/>
        </ext>
      </extLst>
    </bk>
    <bk>
      <extLst>
        <ext uri="{3e2802c4-a4d2-4d8b-9148-e3be6c30e623}">
          <xlrd:rvb i="491"/>
        </ext>
      </extLst>
    </bk>
    <bk>
      <extLst>
        <ext uri="{3e2802c4-a4d2-4d8b-9148-e3be6c30e623}">
          <xlrd:rvb i="500"/>
        </ext>
      </extLst>
    </bk>
    <bk>
      <extLst>
        <ext uri="{3e2802c4-a4d2-4d8b-9148-e3be6c30e623}">
          <xlrd:rvb i="495"/>
        </ext>
      </extLst>
    </bk>
    <bk>
      <extLst>
        <ext uri="{3e2802c4-a4d2-4d8b-9148-e3be6c30e623}">
          <xlrd:rvb i="499"/>
        </ext>
      </extLst>
    </bk>
    <bk>
      <extLst>
        <ext uri="{3e2802c4-a4d2-4d8b-9148-e3be6c30e623}">
          <xlrd:rvb i="507"/>
        </ext>
      </extLst>
    </bk>
    <bk>
      <extLst>
        <ext uri="{3e2802c4-a4d2-4d8b-9148-e3be6c30e623}">
          <xlrd:rvb i="505"/>
        </ext>
      </extLst>
    </bk>
  </futureMetadata>
  <cellMetadata count="1">
    <bk>
      <rc t="1" v="0"/>
    </bk>
  </cellMetadata>
  <valueMetadata count="176">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bk>
      <rc t="2" v="47"/>
    </bk>
    <bk>
      <rc t="2" v="48"/>
    </bk>
    <bk>
      <rc t="2" v="49"/>
    </bk>
    <bk>
      <rc t="2" v="50"/>
    </bk>
    <bk>
      <rc t="2" v="51"/>
    </bk>
    <bk>
      <rc t="2" v="52"/>
    </bk>
    <bk>
      <rc t="2" v="53"/>
    </bk>
    <bk>
      <rc t="2" v="54"/>
    </bk>
    <bk>
      <rc t="2" v="55"/>
    </bk>
    <bk>
      <rc t="2" v="56"/>
    </bk>
    <bk>
      <rc t="2" v="57"/>
    </bk>
    <bk>
      <rc t="2" v="58"/>
    </bk>
    <bk>
      <rc t="2" v="59"/>
    </bk>
    <bk>
      <rc t="2" v="60"/>
    </bk>
    <bk>
      <rc t="2" v="61"/>
    </bk>
    <bk>
      <rc t="2" v="62"/>
    </bk>
    <bk>
      <rc t="2" v="63"/>
    </bk>
    <bk>
      <rc t="2" v="64"/>
    </bk>
    <bk>
      <rc t="2" v="65"/>
    </bk>
    <bk>
      <rc t="2" v="66"/>
    </bk>
    <bk>
      <rc t="2" v="67"/>
    </bk>
    <bk>
      <rc t="2" v="68"/>
    </bk>
    <bk>
      <rc t="2" v="69"/>
    </bk>
    <bk>
      <rc t="2" v="70"/>
    </bk>
    <bk>
      <rc t="2" v="71"/>
    </bk>
    <bk>
      <rc t="2" v="72"/>
    </bk>
    <bk>
      <rc t="2" v="73"/>
    </bk>
    <bk>
      <rc t="2" v="74"/>
    </bk>
    <bk>
      <rc t="2" v="75"/>
    </bk>
    <bk>
      <rc t="2" v="76"/>
    </bk>
    <bk>
      <rc t="2" v="77"/>
    </bk>
    <bk>
      <rc t="2" v="78"/>
    </bk>
    <bk>
      <rc t="2" v="79"/>
    </bk>
    <bk>
      <rc t="2" v="80"/>
    </bk>
    <bk>
      <rc t="2" v="81"/>
    </bk>
    <bk>
      <rc t="2" v="82"/>
    </bk>
    <bk>
      <rc t="2" v="83"/>
    </bk>
    <bk>
      <rc t="2" v="84"/>
    </bk>
    <bk>
      <rc t="2" v="85"/>
    </bk>
    <bk>
      <rc t="2" v="86"/>
    </bk>
    <bk>
      <rc t="2" v="87"/>
    </bk>
    <bk>
      <rc t="2" v="88"/>
    </bk>
    <bk>
      <rc t="2" v="89"/>
    </bk>
    <bk>
      <rc t="2" v="90"/>
    </bk>
    <bk>
      <rc t="2" v="91"/>
    </bk>
    <bk>
      <rc t="2" v="92"/>
    </bk>
    <bk>
      <rc t="2" v="93"/>
    </bk>
    <bk>
      <rc t="2" v="94"/>
    </bk>
    <bk>
      <rc t="2" v="95"/>
    </bk>
    <bk>
      <rc t="2" v="96"/>
    </bk>
    <bk>
      <rc t="2" v="97"/>
    </bk>
    <bk>
      <rc t="2" v="98"/>
    </bk>
    <bk>
      <rc t="2" v="99"/>
    </bk>
    <bk>
      <rc t="2" v="100"/>
    </bk>
    <bk>
      <rc t="2" v="101"/>
    </bk>
    <bk>
      <rc t="2" v="102"/>
    </bk>
    <bk>
      <rc t="2" v="103"/>
    </bk>
    <bk>
      <rc t="2" v="104"/>
    </bk>
    <bk>
      <rc t="2" v="105"/>
    </bk>
    <bk>
      <rc t="2" v="106"/>
    </bk>
    <bk>
      <rc t="2" v="107"/>
    </bk>
    <bk>
      <rc t="2" v="108"/>
    </bk>
    <bk>
      <rc t="2" v="109"/>
    </bk>
    <bk>
      <rc t="2" v="110"/>
    </bk>
    <bk>
      <rc t="2" v="111"/>
    </bk>
    <bk>
      <rc t="2" v="112"/>
    </bk>
    <bk>
      <rc t="2" v="113"/>
    </bk>
    <bk>
      <rc t="2" v="114"/>
    </bk>
    <bk>
      <rc t="2" v="115"/>
    </bk>
    <bk>
      <rc t="2" v="116"/>
    </bk>
    <bk>
      <rc t="2" v="117"/>
    </bk>
    <bk>
      <rc t="2" v="118"/>
    </bk>
    <bk>
      <rc t="2" v="119"/>
    </bk>
    <bk>
      <rc t="2" v="120"/>
    </bk>
    <bk>
      <rc t="2" v="121"/>
    </bk>
    <bk>
      <rc t="2" v="122"/>
    </bk>
    <bk>
      <rc t="2" v="123"/>
    </bk>
    <bk>
      <rc t="2" v="124"/>
    </bk>
    <bk>
      <rc t="2" v="125"/>
    </bk>
    <bk>
      <rc t="2" v="126"/>
    </bk>
    <bk>
      <rc t="2" v="127"/>
    </bk>
    <bk>
      <rc t="2" v="128"/>
    </bk>
    <bk>
      <rc t="2" v="129"/>
    </bk>
    <bk>
      <rc t="2" v="130"/>
    </bk>
    <bk>
      <rc t="2" v="131"/>
    </bk>
    <bk>
      <rc t="2" v="132"/>
    </bk>
    <bk>
      <rc t="2" v="133"/>
    </bk>
    <bk>
      <rc t="2" v="134"/>
    </bk>
    <bk>
      <rc t="2" v="135"/>
    </bk>
    <bk>
      <rc t="2" v="136"/>
    </bk>
    <bk>
      <rc t="2" v="137"/>
    </bk>
    <bk>
      <rc t="2" v="138"/>
    </bk>
    <bk>
      <rc t="2" v="139"/>
    </bk>
    <bk>
      <rc t="2" v="140"/>
    </bk>
    <bk>
      <rc t="2" v="141"/>
    </bk>
    <bk>
      <rc t="2" v="142"/>
    </bk>
    <bk>
      <rc t="2" v="143"/>
    </bk>
    <bk>
      <rc t="2" v="144"/>
    </bk>
    <bk>
      <rc t="2" v="145"/>
    </bk>
    <bk>
      <rc t="2" v="146"/>
    </bk>
    <bk>
      <rc t="2" v="147"/>
    </bk>
    <bk>
      <rc t="2" v="148"/>
    </bk>
    <bk>
      <rc t="2" v="149"/>
    </bk>
    <bk>
      <rc t="2" v="150"/>
    </bk>
    <bk>
      <rc t="2" v="151"/>
    </bk>
    <bk>
      <rc t="2" v="152"/>
    </bk>
    <bk>
      <rc t="2" v="153"/>
    </bk>
    <bk>
      <rc t="2" v="154"/>
    </bk>
    <bk>
      <rc t="2" v="155"/>
    </bk>
    <bk>
      <rc t="2" v="156"/>
    </bk>
    <bk>
      <rc t="2" v="157"/>
    </bk>
    <bk>
      <rc t="2" v="158"/>
    </bk>
    <bk>
      <rc t="2" v="159"/>
    </bk>
    <bk>
      <rc t="2" v="160"/>
    </bk>
    <bk>
      <rc t="2" v="161"/>
    </bk>
    <bk>
      <rc t="2" v="162"/>
    </bk>
    <bk>
      <rc t="2" v="163"/>
    </bk>
    <bk>
      <rc t="2" v="164"/>
    </bk>
    <bk>
      <rc t="2" v="165"/>
    </bk>
    <bk>
      <rc t="2" v="166"/>
    </bk>
    <bk>
      <rc t="2" v="167"/>
    </bk>
    <bk>
      <rc t="2" v="168"/>
    </bk>
    <bk>
      <rc t="2" v="169"/>
    </bk>
    <bk>
      <rc t="2" v="170"/>
    </bk>
    <bk>
      <rc t="2" v="171"/>
    </bk>
    <bk>
      <rc t="2" v="172"/>
    </bk>
    <bk>
      <rc t="2" v="173"/>
    </bk>
    <bk>
      <rc t="2" v="174"/>
    </bk>
    <bk>
      <rc t="2" v="175"/>
    </bk>
  </valueMetadata>
</metadata>
</file>

<file path=xl/sharedStrings.xml><?xml version="1.0" encoding="utf-8"?>
<sst xmlns="http://schemas.openxmlformats.org/spreadsheetml/2006/main" count="148" uniqueCount="111">
  <si>
    <t>County</t>
  </si>
  <si>
    <t>City</t>
  </si>
  <si>
    <t>Station</t>
  </si>
  <si>
    <t>id</t>
  </si>
  <si>
    <t>city_population</t>
  </si>
  <si>
    <t>latitude</t>
  </si>
  <si>
    <t>longitude</t>
  </si>
  <si>
    <t>county</t>
  </si>
  <si>
    <t>population_2020</t>
  </si>
  <si>
    <t>largest_city</t>
  </si>
  <si>
    <t>King</t>
  </si>
  <si>
    <t>SEATTLE TACOMA AP</t>
  </si>
  <si>
    <t>USW00024233</t>
  </si>
  <si>
    <t>Pierce</t>
  </si>
  <si>
    <t>TACOMA MCCHORD AFB</t>
  </si>
  <si>
    <t>USW00024207</t>
  </si>
  <si>
    <t>TACOMA NARROWS AP</t>
  </si>
  <si>
    <t>USW00094274</t>
  </si>
  <si>
    <t>Snohomish</t>
  </si>
  <si>
    <t>EVERETT SNOHOMISH CO AP</t>
  </si>
  <si>
    <t>USW00024222</t>
  </si>
  <si>
    <t>Spokane</t>
  </si>
  <si>
    <t>SPOKANE INTL AP</t>
  </si>
  <si>
    <t>USW00024157</t>
  </si>
  <si>
    <t>Clark</t>
  </si>
  <si>
    <t>PORTLAND INTL AP</t>
  </si>
  <si>
    <t>USW00024229</t>
  </si>
  <si>
    <t>Thurston</t>
  </si>
  <si>
    <t>OLYMPIA AP</t>
  </si>
  <si>
    <t>USW00024227</t>
  </si>
  <si>
    <t>Kitsap</t>
  </si>
  <si>
    <t>BREMERTON</t>
  </si>
  <si>
    <t>USW00094263</t>
  </si>
  <si>
    <t>Yakima</t>
  </si>
  <si>
    <t>YAKIMA AP</t>
  </si>
  <si>
    <t>USW00024243</t>
  </si>
  <si>
    <t>Whatcom</t>
  </si>
  <si>
    <t>BELLINGHAM INTL AP</t>
  </si>
  <si>
    <t>USW00024217</t>
  </si>
  <si>
    <t>Benton</t>
  </si>
  <si>
    <t>RICHLAND AP</t>
  </si>
  <si>
    <t>USI0000KRLD</t>
  </si>
  <si>
    <t>Skagit</t>
  </si>
  <si>
    <t>BURLINGTON SKAGIT AP</t>
  </si>
  <si>
    <t>USW00094282</t>
  </si>
  <si>
    <t>Cowlitz</t>
  </si>
  <si>
    <t>KELSO SOUTHWEST RGNL AP</t>
  </si>
  <si>
    <t>USW00024223</t>
  </si>
  <si>
    <t>Franklin</t>
  </si>
  <si>
    <t xml:space="preserve">PASCO TRI CITIES AP </t>
  </si>
  <si>
    <t>USW00024163</t>
  </si>
  <si>
    <t>Grant</t>
  </si>
  <si>
    <t>MOSES LAKE GRANT CO AP</t>
  </si>
  <si>
    <t>USW00024110</t>
  </si>
  <si>
    <t>Island</t>
  </si>
  <si>
    <t>WHIDBEY ISLAND NAS</t>
  </si>
  <si>
    <t>USW00024255</t>
  </si>
  <si>
    <t>Lewis</t>
  </si>
  <si>
    <t>CHEHALIS CENTRALIA AP</t>
  </si>
  <si>
    <t>USW00000119</t>
  </si>
  <si>
    <t>TOLEDO AP</t>
  </si>
  <si>
    <t>USW00024241</t>
  </si>
  <si>
    <t>Clallam</t>
  </si>
  <si>
    <t>PORT ANGELES WB AP</t>
  </si>
  <si>
    <t>USW00024228</t>
  </si>
  <si>
    <t>Chelan</t>
  </si>
  <si>
    <t>WENATCHEE PANGBORN MEM AP</t>
  </si>
  <si>
    <t>USW00094239</t>
  </si>
  <si>
    <t>Grays Harbor</t>
  </si>
  <si>
    <t>HOQUIAM BOWERMAN AP</t>
  </si>
  <si>
    <t>USW00094225</t>
  </si>
  <si>
    <t>Mason</t>
  </si>
  <si>
    <t>SHELTON AP</t>
  </si>
  <si>
    <t>USW00094227</t>
  </si>
  <si>
    <t>Walla Walla</t>
  </si>
  <si>
    <t>WALLA WALLA RGNL AP</t>
  </si>
  <si>
    <t>USW00024160</t>
  </si>
  <si>
    <t>Whitman</t>
  </si>
  <si>
    <t>PULLMAN MOSCOW RGNL AP</t>
  </si>
  <si>
    <t>USW00094129</t>
  </si>
  <si>
    <t>Kittitas</t>
  </si>
  <si>
    <t>ELLENSBURG BOWERS FLD</t>
  </si>
  <si>
    <t>USW00024220</t>
  </si>
  <si>
    <t>Douglas</t>
  </si>
  <si>
    <t>Okanogan</t>
  </si>
  <si>
    <t>OMAK</t>
  </si>
  <si>
    <t>USW00094197</t>
  </si>
  <si>
    <t>population</t>
  </si>
  <si>
    <t>Seattle</t>
  </si>
  <si>
    <t>Tacoma</t>
  </si>
  <si>
    <t>Vancouver</t>
  </si>
  <si>
    <t>Everett</t>
  </si>
  <si>
    <t>Bellingham</t>
  </si>
  <si>
    <t>Pasco</t>
  </si>
  <si>
    <t>Richland</t>
  </si>
  <si>
    <t>Olympia</t>
  </si>
  <si>
    <t>Bremerton</t>
  </si>
  <si>
    <t>Longview</t>
  </si>
  <si>
    <t>Wenatchee</t>
  </si>
  <si>
    <t>Pullman</t>
  </si>
  <si>
    <t>Moses Lake</t>
  </si>
  <si>
    <t>Oak Harbor</t>
  </si>
  <si>
    <t>Port Angeles</t>
  </si>
  <si>
    <t>Ellensburg</t>
  </si>
  <si>
    <t>Centralia</t>
  </si>
  <si>
    <t>East Wenatchee</t>
  </si>
  <si>
    <t>Shelton</t>
  </si>
  <si>
    <t>Burlington</t>
  </si>
  <si>
    <t>Hoquiam</t>
  </si>
  <si>
    <t>Omak</t>
  </si>
  <si>
    <t>city_size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</si>
</sst>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rgb="FFFF0000"/>
      <name val="Calibri"/>
      <family val="2"/>
      <scheme val="minor"/>
    </font>
    <font>
      <sz val="11"/>
      <name val="Calibri"/>
      <family val="2"/>
      <scheme val="minor"/>
    </font>
    <font>
      <sz val="11"/>
      <color theme="6"/>
      <name val="Calibri"/>
      <family val="2"/>
      <scheme val="minor"/>
    </font>
  </fonts>
  <fills count="3">
    <fill>
      <patternFill patternType="none"/>
    </fill>
    <fill>
      <patternFill patternType="gray125"/>
    </fill>
    <fill>
      <patternFill patternType="solid">
        <fgColor theme="6"/>
        <bgColor indexed="64"/>
      </patternFill>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1" fillId="0" borderId="0" xfId="0" applyFont="1"/>
    <xf numFmtId="0" fontId="2" fillId="0" borderId="0" xfId="0" applyFont="1"/>
    <xf numFmtId="0" fontId="3" fillId="0" borderId="0" xfId="0" applyFont="1"/>
    <xf numFmtId="3" fontId="0" fillId="0" borderId="0" xfId="0" applyNumberForma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SupportingPropertyBag" Target="richData/rdsupportingpropertybag.xml"/><Relationship Id="rId3" Type="http://schemas.openxmlformats.org/officeDocument/2006/relationships/theme" Target="theme/theme1.xml"/><Relationship Id="rId7" Type="http://schemas.microsoft.com/office/2020/07/relationships/rdRichValueWebImage" Target="richData/rdRichValueWebImage.xml"/><Relationship Id="rId12" Type="http://schemas.microsoft.com/office/2017/06/relationships/rdSupportingPropertyBagStructure" Target="richData/rdsupportingpropertybagstructure.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ichStyles" Target="richData/richStyles.xml"/><Relationship Id="rId5" Type="http://schemas.openxmlformats.org/officeDocument/2006/relationships/sharedStrings" Target="sharedStrings.xml"/><Relationship Id="rId15" Type="http://schemas.openxmlformats.org/officeDocument/2006/relationships/calcChain" Target="calcChain.xml"/><Relationship Id="rId10" Type="http://schemas.microsoft.com/office/2017/06/relationships/rdArray" Target="richData/rdarray.xml"/><Relationship Id="rId4" Type="http://schemas.openxmlformats.org/officeDocument/2006/relationships/styles" Target="styles.xml"/><Relationship Id="rId9" Type="http://schemas.microsoft.com/office/2017/06/relationships/rdRichValueStructure" Target="richData/rdrichvaluestructure.xml"/><Relationship Id="rId14" Type="http://schemas.microsoft.com/office/2017/06/relationships/rdRichValueTypes" Target="richData/rdRichValueTypes.xml"/></Relationships>
</file>

<file path=xl/richData/_rels/rdRichValueWebImage.xml.rels><?xml version="1.0" encoding="UTF-8" standalone="yes"?>
<Relationships xmlns="http://schemas.openxmlformats.org/package/2006/relationships"><Relationship Id="rId26" Type="http://schemas.openxmlformats.org/officeDocument/2006/relationships/hyperlink" Target="https://www.bing.com/images/search?form=xlimg&amp;q=Vancouver,%20Washington" TargetMode="External"/><Relationship Id="rId21" Type="http://schemas.openxmlformats.org/officeDocument/2006/relationships/hyperlink" Target="https://www.bing.com/th?id=OSK.6aacfdffa2746c375eab8ee4a4ea0e6d&amp;qlt=95" TargetMode="External"/><Relationship Id="rId42" Type="http://schemas.openxmlformats.org/officeDocument/2006/relationships/hyperlink" Target="https://www.bing.com/images/search?form=xlimg&amp;q=Richland,%20Washington" TargetMode="External"/><Relationship Id="rId47" Type="http://schemas.openxmlformats.org/officeDocument/2006/relationships/hyperlink" Target="https://www.bing.com/th?id=OSK.a4a96c3b04c2e1144a44d82333e67e2e&amp;qlt=95" TargetMode="External"/><Relationship Id="rId63" Type="http://schemas.openxmlformats.org/officeDocument/2006/relationships/hyperlink" Target="https://www.bing.com/th?id=OSK.efe5cd563467f665aa3163e624f7b493&amp;qlt=95" TargetMode="External"/><Relationship Id="rId68" Type="http://schemas.openxmlformats.org/officeDocument/2006/relationships/hyperlink" Target="https://www.bing.com/images/search?form=xlimg&amp;q=Island%20County,%20Washington" TargetMode="External"/><Relationship Id="rId84" Type="http://schemas.openxmlformats.org/officeDocument/2006/relationships/hyperlink" Target="https://www.bing.com/images/search?form=xlimg&amp;q=Hoquiam,%20Washington" TargetMode="External"/><Relationship Id="rId89" Type="http://schemas.openxmlformats.org/officeDocument/2006/relationships/hyperlink" Target="https://www.bing.com/th?id=OSK.9f4ff61d6dd1b5d8d3ecf271ec00f86d&amp;qlt=95" TargetMode="External"/><Relationship Id="rId112" Type="http://schemas.openxmlformats.org/officeDocument/2006/relationships/hyperlink" Target="https://www.bing.com/images/search?form=xlimg&amp;q=Okanogan%20County,%20Washington" TargetMode="External"/><Relationship Id="rId16" Type="http://schemas.openxmlformats.org/officeDocument/2006/relationships/hyperlink" Target="https://www.bing.com/images/search?form=xlimg&amp;q=Pierce%20County,%20Washington" TargetMode="External"/><Relationship Id="rId107" Type="http://schemas.openxmlformats.org/officeDocument/2006/relationships/hyperlink" Target="https://www.bing.com/th?id=OSK.50e82b7112f9ccc1b73dc25adc139bb2&amp;qlt=95" TargetMode="External"/><Relationship Id="rId11" Type="http://schemas.openxmlformats.org/officeDocument/2006/relationships/hyperlink" Target="https://www.bing.com/th?id=OSK.c8385a47985901103ef337f256625bee&amp;qlt=95" TargetMode="External"/><Relationship Id="rId32" Type="http://schemas.openxmlformats.org/officeDocument/2006/relationships/hyperlink" Target="https://www.bing.com/images/search?form=xlimg&amp;q=Kitsap%20County,%20Washington" TargetMode="External"/><Relationship Id="rId37" Type="http://schemas.openxmlformats.org/officeDocument/2006/relationships/hyperlink" Target="https://www.bing.com/th?id=OSK.e3f91b780dbe7f7c4e5ed8a54cbc71d9&amp;qlt=95" TargetMode="External"/><Relationship Id="rId53" Type="http://schemas.openxmlformats.org/officeDocument/2006/relationships/hyperlink" Target="https://www.bing.com/th?id=OSK.915b786c82a688243e6267e52ccf9c42&amp;qlt=95" TargetMode="External"/><Relationship Id="rId58" Type="http://schemas.openxmlformats.org/officeDocument/2006/relationships/hyperlink" Target="https://www.bing.com/images/search?form=xlimg&amp;q=Pasco,%20Washington" TargetMode="External"/><Relationship Id="rId74" Type="http://schemas.openxmlformats.org/officeDocument/2006/relationships/hyperlink" Target="https://www.bing.com/images/search?form=xlimg&amp;q=Toledo,%20Washington" TargetMode="External"/><Relationship Id="rId79" Type="http://schemas.openxmlformats.org/officeDocument/2006/relationships/hyperlink" Target="https://www.bing.com/th?id=OSK.af0085d3fe33bf6a1d494767aeb4156d&amp;qlt=95" TargetMode="External"/><Relationship Id="rId102" Type="http://schemas.openxmlformats.org/officeDocument/2006/relationships/hyperlink" Target="https://www.bing.com/images/search?form=xlimg&amp;q=Ellensburg,%20Washington" TargetMode="External"/><Relationship Id="rId5" Type="http://schemas.openxmlformats.org/officeDocument/2006/relationships/hyperlink" Target="https://www.bing.com/th?id=OSK.6abb44137e648d17104d24bb51ef1c2d&amp;qlt=95" TargetMode="External"/><Relationship Id="rId90" Type="http://schemas.openxmlformats.org/officeDocument/2006/relationships/hyperlink" Target="https://www.bing.com/images/search?form=xlimg&amp;q=Shelton,%20Washington" TargetMode="External"/><Relationship Id="rId95" Type="http://schemas.openxmlformats.org/officeDocument/2006/relationships/hyperlink" Target="https://www.bing.com/th?id=OSK.6ae23ecea533ad36602081d8e0e3ec5c&amp;qlt=95" TargetMode="External"/><Relationship Id="rId22" Type="http://schemas.openxmlformats.org/officeDocument/2006/relationships/hyperlink" Target="https://www.bing.com/images/search?form=xlimg&amp;q=Spokane,%20Washington" TargetMode="External"/><Relationship Id="rId27" Type="http://schemas.openxmlformats.org/officeDocument/2006/relationships/hyperlink" Target="https://www.bing.com/th?id=OSK.5aaef34c6e90b7eacbe61b6f71a16790&amp;qlt=95" TargetMode="External"/><Relationship Id="rId43" Type="http://schemas.openxmlformats.org/officeDocument/2006/relationships/hyperlink" Target="https://www.bing.com/th?id=OSK.64968f0206e8267cb7b4f776e4a18109&amp;qlt=95" TargetMode="External"/><Relationship Id="rId48" Type="http://schemas.openxmlformats.org/officeDocument/2006/relationships/hyperlink" Target="https://www.bing.com/images/search?form=xlimg&amp;q=Burlington,%20Washington" TargetMode="External"/><Relationship Id="rId64" Type="http://schemas.openxmlformats.org/officeDocument/2006/relationships/hyperlink" Target="https://www.bing.com/images/search?form=xlimg&amp;q=Grant%20County,%20Washington" TargetMode="External"/><Relationship Id="rId69" Type="http://schemas.openxmlformats.org/officeDocument/2006/relationships/hyperlink" Target="https://www.bing.com/th?id=OSK.c3342180ed06414b8c0cbbfe067248f1&amp;qlt=95" TargetMode="External"/><Relationship Id="rId80" Type="http://schemas.openxmlformats.org/officeDocument/2006/relationships/hyperlink" Target="https://www.bing.com/images/search?form=xlimg&amp;q=Wenatchee,%20Washington" TargetMode="External"/><Relationship Id="rId85" Type="http://schemas.openxmlformats.org/officeDocument/2006/relationships/hyperlink" Target="https://www.bing.com/th?id=OSK.85a0cd8724436403ec19fd9e8b90ed95&amp;qlt=95" TargetMode="External"/><Relationship Id="rId12" Type="http://schemas.openxmlformats.org/officeDocument/2006/relationships/hyperlink" Target="https://www.bing.com/images/search?form=xlimg&amp;q=Lacey,%20Washington" TargetMode="External"/><Relationship Id="rId17" Type="http://schemas.openxmlformats.org/officeDocument/2006/relationships/hyperlink" Target="https://www.bing.com/th?id=OSK.hl7uEgu3nhfysz_cFANsfqzpQC2u4nPznlNu7zzilEE&amp;qlt=95" TargetMode="External"/><Relationship Id="rId33" Type="http://schemas.openxmlformats.org/officeDocument/2006/relationships/hyperlink" Target="https://www.bing.com/th?id=OSK.8be0f7ad795de698c18448d8cff26c96&amp;qlt=95" TargetMode="External"/><Relationship Id="rId38" Type="http://schemas.openxmlformats.org/officeDocument/2006/relationships/hyperlink" Target="https://www.bing.com/images/search?form=xlimg&amp;q=Bellingham,%20Washington" TargetMode="External"/><Relationship Id="rId59" Type="http://schemas.openxmlformats.org/officeDocument/2006/relationships/hyperlink" Target="https://www.bing.com/th?id=OSK.cb290246213af998b3d38c742cb809bd&amp;qlt=95" TargetMode="External"/><Relationship Id="rId103" Type="http://schemas.openxmlformats.org/officeDocument/2006/relationships/hyperlink" Target="https://www.bing.com/th?id=OSK.a433e8f8fd1c8f547c41a54c0d06419f&amp;qlt=95" TargetMode="External"/><Relationship Id="rId108" Type="http://schemas.openxmlformats.org/officeDocument/2006/relationships/hyperlink" Target="https://www.bing.com/images/search?form=xlimg&amp;q=Douglas%20County,%20Washington" TargetMode="External"/><Relationship Id="rId54" Type="http://schemas.openxmlformats.org/officeDocument/2006/relationships/hyperlink" Target="https://www.bing.com/images/search?form=xlimg&amp;q=Longview,%20Washington" TargetMode="External"/><Relationship Id="rId70" Type="http://schemas.openxmlformats.org/officeDocument/2006/relationships/hyperlink" Target="https://www.bing.com/images/search?form=xlimg&amp;q=Centralia,%20Washington" TargetMode="External"/><Relationship Id="rId75" Type="http://schemas.openxmlformats.org/officeDocument/2006/relationships/hyperlink" Target="https://www.bing.com/th?id=OSK.c10e93a06bd2abadbc7274cabea4a188&amp;qlt=95" TargetMode="External"/><Relationship Id="rId91" Type="http://schemas.openxmlformats.org/officeDocument/2006/relationships/hyperlink" Target="https://www.bing.com/th?id=OSK.9f4ff61d6dd1b5d8d3ecf271ec00f86d&amp;qlt=95" TargetMode="External"/><Relationship Id="rId96" Type="http://schemas.openxmlformats.org/officeDocument/2006/relationships/hyperlink" Target="https://www.bing.com/images/search?form=xlimg&amp;q=Walla%20Walla%20County,%20Washington" TargetMode="External"/><Relationship Id="rId1" Type="http://schemas.openxmlformats.org/officeDocument/2006/relationships/hyperlink" Target="https://www.bing.com/th?id=OSK.UwSmI3XCsRI6qcwAnEwdeftYGbhhEggkCavJQhVbplk&amp;qlt=95" TargetMode="External"/><Relationship Id="rId6" Type="http://schemas.openxmlformats.org/officeDocument/2006/relationships/hyperlink" Target="https://www.bing.com/images/search?form=xlimg&amp;q=King%20County,%20Washington" TargetMode="External"/><Relationship Id="rId15" Type="http://schemas.openxmlformats.org/officeDocument/2006/relationships/hyperlink" Target="https://www.bing.com/th?id=OSK.66e520227b03c5a41e7e8313f58074a0&amp;qlt=95" TargetMode="External"/><Relationship Id="rId23" Type="http://schemas.openxmlformats.org/officeDocument/2006/relationships/hyperlink" Target="https://www.bing.com/th?id=OSK.6a6f63ee76a231c5bb042f38d455ae77&amp;qlt=95" TargetMode="External"/><Relationship Id="rId28" Type="http://schemas.openxmlformats.org/officeDocument/2006/relationships/hyperlink" Target="https://www.bing.com/images/search?form=xlimg&amp;q=Clark%20County,%20Washington" TargetMode="External"/><Relationship Id="rId36" Type="http://schemas.openxmlformats.org/officeDocument/2006/relationships/hyperlink" Target="https://www.bing.com/images/search?form=xlimg&amp;q=Yakima%20County,%20Washington" TargetMode="External"/><Relationship Id="rId49" Type="http://schemas.openxmlformats.org/officeDocument/2006/relationships/hyperlink" Target="https://www.bing.com/th?id=OSK.f9e3d5f4112ef97a590491613e9e971d&amp;qlt=95" TargetMode="External"/><Relationship Id="rId57" Type="http://schemas.openxmlformats.org/officeDocument/2006/relationships/hyperlink" Target="https://www.bing.com/th?id=OSK.c5483dd772021c9bc39e523308431c9c&amp;qlt=95" TargetMode="External"/><Relationship Id="rId106" Type="http://schemas.openxmlformats.org/officeDocument/2006/relationships/hyperlink" Target="https://www.bing.com/images/search?form=xlimg&amp;q=East%20Wenatchee,%20Washington" TargetMode="External"/><Relationship Id="rId10" Type="http://schemas.openxmlformats.org/officeDocument/2006/relationships/hyperlink" Target="https://www.bing.com/images/search?form=xlimg&amp;q=Thurston%20County,%20Washington" TargetMode="External"/><Relationship Id="rId31" Type="http://schemas.openxmlformats.org/officeDocument/2006/relationships/hyperlink" Target="https://www.bing.com/th?id=OSK.c4417cc92783dcdf8b74e6013cb995a8&amp;qlt=95" TargetMode="External"/><Relationship Id="rId44" Type="http://schemas.openxmlformats.org/officeDocument/2006/relationships/hyperlink" Target="https://www.bing.com/images/search?form=xlimg&amp;q=Benton%20County,%20Washington" TargetMode="External"/><Relationship Id="rId52" Type="http://schemas.openxmlformats.org/officeDocument/2006/relationships/hyperlink" Target="https://www.bing.com/images/search?form=xlimg&amp;q=Mount%20Vernon,%20Washington" TargetMode="External"/><Relationship Id="rId60" Type="http://schemas.openxmlformats.org/officeDocument/2006/relationships/hyperlink" Target="https://www.bing.com/images/search?form=xlimg&amp;q=Franklin%20County,%20Washington" TargetMode="External"/><Relationship Id="rId65" Type="http://schemas.openxmlformats.org/officeDocument/2006/relationships/hyperlink" Target="https://www.bing.com/th?id=OSK.061f442f580f918f03b18ef1d83aefe1&amp;qlt=95" TargetMode="External"/><Relationship Id="rId73" Type="http://schemas.openxmlformats.org/officeDocument/2006/relationships/hyperlink" Target="https://www.bing.com/th?id=OSK.g3jOvvFmDLhdcV6ZzVRRyT2X_uzTHNX9UbQ0u-uDARM&amp;qlt=95" TargetMode="External"/><Relationship Id="rId78" Type="http://schemas.openxmlformats.org/officeDocument/2006/relationships/hyperlink" Target="https://www.bing.com/images/search?form=xlimg&amp;q=Clallam%20County,%20Washington" TargetMode="External"/><Relationship Id="rId81" Type="http://schemas.openxmlformats.org/officeDocument/2006/relationships/hyperlink" Target="https://www.bing.com/th?id=OSK.7f7e73c206f7c216a04183957d5912c4&amp;qlt=95" TargetMode="External"/><Relationship Id="rId86" Type="http://schemas.openxmlformats.org/officeDocument/2006/relationships/hyperlink" Target="https://www.bing.com/images/search?form=xlimg&amp;q=Grays%20Harbor%20County,%20Washington" TargetMode="External"/><Relationship Id="rId94" Type="http://schemas.openxmlformats.org/officeDocument/2006/relationships/hyperlink" Target="https://www.bing.com/images/search?form=xlimg&amp;q=Walla%20Walla,%20Washington" TargetMode="External"/><Relationship Id="rId99" Type="http://schemas.openxmlformats.org/officeDocument/2006/relationships/hyperlink" Target="https://www.bing.com/th?id=OSK.85f929b4b15550bff9b9afffe5aff53a&amp;qlt=95" TargetMode="External"/><Relationship Id="rId101" Type="http://schemas.openxmlformats.org/officeDocument/2006/relationships/hyperlink" Target="https://www.bing.com/th?id=OSK.f1f7b3aeb9e468f2f8bb98c56ae075c8&amp;qlt=95" TargetMode="External"/><Relationship Id="rId4" Type="http://schemas.openxmlformats.org/officeDocument/2006/relationships/hyperlink" Target="https://www.bing.com/images/search?form=xlimg&amp;q=Washington%20(state)" TargetMode="External"/><Relationship Id="rId9" Type="http://schemas.openxmlformats.org/officeDocument/2006/relationships/hyperlink" Target="https://www.bing.com/th?id=OSK.0bedda18b32d067f00f9648861eec07a&amp;qlt=95" TargetMode="External"/><Relationship Id="rId13" Type="http://schemas.openxmlformats.org/officeDocument/2006/relationships/hyperlink" Target="https://www.bing.com/th?id=OSK.d314319a2eeeaf96358f5956a58dcdca&amp;qlt=95" TargetMode="External"/><Relationship Id="rId18" Type="http://schemas.openxmlformats.org/officeDocument/2006/relationships/hyperlink" Target="https://www.bing.com/images/search?form=xlimg&amp;q=Everett,%20Washington" TargetMode="External"/><Relationship Id="rId39" Type="http://schemas.openxmlformats.org/officeDocument/2006/relationships/hyperlink" Target="https://www.bing.com/th?id=OSK.d0d758b6b2cd370e7b6fa68e8a2dc9cb&amp;qlt=95" TargetMode="External"/><Relationship Id="rId109" Type="http://schemas.openxmlformats.org/officeDocument/2006/relationships/hyperlink" Target="https://www.bing.com/th?id=OSK.fef6896c2e98fafc4b4752aa5c288b4c&amp;qlt=95" TargetMode="External"/><Relationship Id="rId34" Type="http://schemas.openxmlformats.org/officeDocument/2006/relationships/hyperlink" Target="https://www.bing.com/images/search?form=xlimg&amp;q=Yakima,%20Washington" TargetMode="External"/><Relationship Id="rId50" Type="http://schemas.openxmlformats.org/officeDocument/2006/relationships/hyperlink" Target="https://www.bing.com/images/search?form=xlimg&amp;q=Skagit%20County,%20Washington" TargetMode="External"/><Relationship Id="rId55" Type="http://schemas.openxmlformats.org/officeDocument/2006/relationships/hyperlink" Target="https://www.bing.com/th?id=OSK.dcca749637bfe97bca30af0d26951e88&amp;qlt=95" TargetMode="External"/><Relationship Id="rId76" Type="http://schemas.openxmlformats.org/officeDocument/2006/relationships/hyperlink" Target="https://www.bing.com/images/search?form=xlimg&amp;q=Port%20Angeles,%20Washington" TargetMode="External"/><Relationship Id="rId97" Type="http://schemas.openxmlformats.org/officeDocument/2006/relationships/hyperlink" Target="https://www.bing.com/th?id=OSK.cf502052121982496303d5b3bf2881d2&amp;qlt=95" TargetMode="External"/><Relationship Id="rId104" Type="http://schemas.openxmlformats.org/officeDocument/2006/relationships/hyperlink" Target="https://www.bing.com/images/search?form=xlimg&amp;q=Kittitas%20County,%20Washington" TargetMode="External"/><Relationship Id="rId7" Type="http://schemas.openxmlformats.org/officeDocument/2006/relationships/hyperlink" Target="https://www.bing.com/th?id=OSK.b801fdf29730bf0b467f3d16d5019489&amp;qlt=95" TargetMode="External"/><Relationship Id="rId71" Type="http://schemas.openxmlformats.org/officeDocument/2006/relationships/hyperlink" Target="https://www.bing.com/th?id=OSK.e758322f8985c124be2ef64059c0ad0f&amp;qlt=95" TargetMode="External"/><Relationship Id="rId92" Type="http://schemas.openxmlformats.org/officeDocument/2006/relationships/hyperlink" Target="https://www.bing.com/images/search?form=xlimg&amp;q=Mason%20County,%20Washington" TargetMode="External"/><Relationship Id="rId2" Type="http://schemas.openxmlformats.org/officeDocument/2006/relationships/hyperlink" Target="https://www.bing.com/images/search?form=xlimg&amp;q=Seattle" TargetMode="External"/><Relationship Id="rId29" Type="http://schemas.openxmlformats.org/officeDocument/2006/relationships/hyperlink" Target="https://www.bing.com/th?id=OSK.e7e020d7d3ef1d554977608207f4a3f8&amp;qlt=95" TargetMode="External"/><Relationship Id="rId24" Type="http://schemas.openxmlformats.org/officeDocument/2006/relationships/hyperlink" Target="https://www.bing.com/images/search?form=xlimg&amp;q=Spokane%20County,%20Washington" TargetMode="External"/><Relationship Id="rId40" Type="http://schemas.openxmlformats.org/officeDocument/2006/relationships/hyperlink" Target="https://www.bing.com/images/search?form=xlimg&amp;q=Whatcom%20County,%20Washington" TargetMode="External"/><Relationship Id="rId45" Type="http://schemas.openxmlformats.org/officeDocument/2006/relationships/hyperlink" Target="https://www.bing.com/th?id=OSK.6f8f6e226a8e8b44bca6216843f157c2&amp;qlt=95" TargetMode="External"/><Relationship Id="rId66" Type="http://schemas.openxmlformats.org/officeDocument/2006/relationships/hyperlink" Target="https://www.bing.com/images/search?form=xlimg&amp;q=Oak%20Harbor,%20Washington" TargetMode="External"/><Relationship Id="rId87" Type="http://schemas.openxmlformats.org/officeDocument/2006/relationships/hyperlink" Target="https://www.bing.com/th?id=OSK.ZBnpQ0033JkSXOYiW61s-t_0smtqISgAAU3PYYZRLZM&amp;qlt=95" TargetMode="External"/><Relationship Id="rId110" Type="http://schemas.openxmlformats.org/officeDocument/2006/relationships/hyperlink" Target="https://www.bing.com/images/search?form=xlimg&amp;q=Omak,%20Washington" TargetMode="External"/><Relationship Id="rId61" Type="http://schemas.openxmlformats.org/officeDocument/2006/relationships/hyperlink" Target="https://www.bing.com/th?id=OSK.b077729ee6cc166fdc73c59fe430f9c8&amp;qlt=95" TargetMode="External"/><Relationship Id="rId82" Type="http://schemas.openxmlformats.org/officeDocument/2006/relationships/hyperlink" Target="https://www.bing.com/images/search?form=xlimg&amp;q=Chelan%20County,%20Washington" TargetMode="External"/><Relationship Id="rId19" Type="http://schemas.openxmlformats.org/officeDocument/2006/relationships/hyperlink" Target="https://www.bing.com/th?id=OSK.ec9643a89834749133d463886b22cb6b&amp;qlt=95" TargetMode="External"/><Relationship Id="rId14" Type="http://schemas.openxmlformats.org/officeDocument/2006/relationships/hyperlink" Target="https://www.bing.com/images/search?form=xlimg&amp;q=Tacoma,%20Washington" TargetMode="External"/><Relationship Id="rId30" Type="http://schemas.openxmlformats.org/officeDocument/2006/relationships/hyperlink" Target="https://www.bing.com/images/search?form=xlimg&amp;q=Bremerton,%20Washington" TargetMode="External"/><Relationship Id="rId35" Type="http://schemas.openxmlformats.org/officeDocument/2006/relationships/hyperlink" Target="https://www.bing.com/th?id=OSK.d53518df60d4dd846764edc9dd2792a3&amp;qlt=95" TargetMode="External"/><Relationship Id="rId56" Type="http://schemas.openxmlformats.org/officeDocument/2006/relationships/hyperlink" Target="https://www.bing.com/images/search?form=xlimg&amp;q=Cowlitz%20County,%20Washington" TargetMode="External"/><Relationship Id="rId77" Type="http://schemas.openxmlformats.org/officeDocument/2006/relationships/hyperlink" Target="https://www.bing.com/th?id=OSK.d5c641e03864d7e6c903d0b1cce05c41&amp;qlt=95" TargetMode="External"/><Relationship Id="rId100" Type="http://schemas.openxmlformats.org/officeDocument/2006/relationships/hyperlink" Target="https://www.bing.com/images/search?form=xlimg&amp;q=Whitman%20County,%20Washington" TargetMode="External"/><Relationship Id="rId105" Type="http://schemas.openxmlformats.org/officeDocument/2006/relationships/hyperlink" Target="https://www.bing.com/th?id=OSK.21851dd8629362cb8fab49fbefd2e7d2&amp;qlt=95" TargetMode="External"/><Relationship Id="rId8" Type="http://schemas.openxmlformats.org/officeDocument/2006/relationships/hyperlink" Target="https://www.bing.com/images/search?form=xlimg&amp;q=Olympia,%20Washington" TargetMode="External"/><Relationship Id="rId51" Type="http://schemas.openxmlformats.org/officeDocument/2006/relationships/hyperlink" Target="https://www.bing.com/th?id=OSK.db4869afcb054a79c3a8efde35a258bf&amp;qlt=95" TargetMode="External"/><Relationship Id="rId72" Type="http://schemas.openxmlformats.org/officeDocument/2006/relationships/hyperlink" Target="https://www.bing.com/images/search?form=xlimg&amp;q=Lewis%20County,%20Washington" TargetMode="External"/><Relationship Id="rId93" Type="http://schemas.openxmlformats.org/officeDocument/2006/relationships/hyperlink" Target="https://www.bing.com/th?id=OSK.8ec55c8f7f21f45fd7f5d8800d96afea&amp;qlt=95" TargetMode="External"/><Relationship Id="rId98" Type="http://schemas.openxmlformats.org/officeDocument/2006/relationships/hyperlink" Target="https://www.bing.com/images/search?form=xlimg&amp;q=Pullman,%20Washington" TargetMode="External"/><Relationship Id="rId3" Type="http://schemas.openxmlformats.org/officeDocument/2006/relationships/hyperlink" Target="https://www.bing.com/th?id=OSK.c93832872ec0dad4a158b06bab80ac3b&amp;qlt=95" TargetMode="External"/><Relationship Id="rId25" Type="http://schemas.openxmlformats.org/officeDocument/2006/relationships/hyperlink" Target="https://www.bing.com/th?id=OSK.Zfph5H6-sloOfQF02f9w5DQv5H5ENo7f36lsMeb9UZY&amp;qlt=95" TargetMode="External"/><Relationship Id="rId46" Type="http://schemas.openxmlformats.org/officeDocument/2006/relationships/hyperlink" Target="https://www.bing.com/images/search?form=xlimg&amp;q=Kennewick,%20Washington" TargetMode="External"/><Relationship Id="rId67" Type="http://schemas.openxmlformats.org/officeDocument/2006/relationships/hyperlink" Target="https://www.bing.com/th?id=OSK.82824d291ddb6d5be7cbd5951f0ab955&amp;qlt=95" TargetMode="External"/><Relationship Id="rId20" Type="http://schemas.openxmlformats.org/officeDocument/2006/relationships/hyperlink" Target="https://www.bing.com/images/search?form=xlimg&amp;q=Snohomish%20County,%20Washington" TargetMode="External"/><Relationship Id="rId41" Type="http://schemas.openxmlformats.org/officeDocument/2006/relationships/hyperlink" Target="https://www.bing.com/th?id=OSK.018366850304ca1fd993dfbbf3082467&amp;qlt=95" TargetMode="External"/><Relationship Id="rId62" Type="http://schemas.openxmlformats.org/officeDocument/2006/relationships/hyperlink" Target="https://www.bing.com/images/search?form=xlimg&amp;q=Moses%20Lake,%20Washington" TargetMode="External"/><Relationship Id="rId83" Type="http://schemas.openxmlformats.org/officeDocument/2006/relationships/hyperlink" Target="https://www.bing.com/th?id=OSK.3036989fde77af3a0ddf31befd6653a6&amp;qlt=95" TargetMode="External"/><Relationship Id="rId88" Type="http://schemas.openxmlformats.org/officeDocument/2006/relationships/hyperlink" Target="https://www.bing.com/images/search?form=xlimg&amp;q=Aberdeen,%20Washington" TargetMode="External"/><Relationship Id="rId111" Type="http://schemas.openxmlformats.org/officeDocument/2006/relationships/hyperlink" Target="https://www.bing.com/th?id=OSK.19e1104374b08c77f225a92eb211ae99&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rd>
    <address r:id="rId33"/>
    <moreImagesAddress r:id="rId34"/>
  </webImageSrd>
  <webImageSrd>
    <address r:id="rId35"/>
    <moreImagesAddress r:id="rId36"/>
  </webImageSrd>
  <webImageSrd>
    <address r:id="rId37"/>
    <moreImagesAddress r:id="rId38"/>
  </webImageSrd>
  <webImageSrd>
    <address r:id="rId39"/>
    <moreImagesAddress r:id="rId40"/>
  </webImageSrd>
  <webImageSrd>
    <address r:id="rId41"/>
    <moreImagesAddress r:id="rId42"/>
  </webImageSrd>
  <webImageSrd>
    <address r:id="rId43"/>
    <moreImagesAddress r:id="rId44"/>
  </webImageSrd>
  <webImageSrd>
    <address r:id="rId45"/>
    <moreImagesAddress r:id="rId46"/>
  </webImageSrd>
  <webImageSrd>
    <address r:id="rId47"/>
    <moreImagesAddress r:id="rId48"/>
  </webImageSrd>
  <webImageSrd>
    <address r:id="rId49"/>
    <moreImagesAddress r:id="rId50"/>
  </webImageSrd>
  <webImageSrd>
    <address r:id="rId51"/>
    <moreImagesAddress r:id="rId52"/>
  </webImageSrd>
  <webImageSrd>
    <address r:id="rId53"/>
    <moreImagesAddress r:id="rId54"/>
  </webImageSrd>
  <webImageSrd>
    <address r:id="rId55"/>
    <moreImagesAddress r:id="rId56"/>
  </webImageSrd>
  <webImageSrd>
    <address r:id="rId57"/>
    <moreImagesAddress r:id="rId58"/>
  </webImageSrd>
  <webImageSrd>
    <address r:id="rId59"/>
    <moreImagesAddress r:id="rId60"/>
  </webImageSrd>
  <webImageSrd>
    <address r:id="rId61"/>
    <moreImagesAddress r:id="rId62"/>
  </webImageSrd>
  <webImageSrd>
    <address r:id="rId63"/>
    <moreImagesAddress r:id="rId64"/>
  </webImageSrd>
  <webImageSrd>
    <address r:id="rId65"/>
    <moreImagesAddress r:id="rId66"/>
  </webImageSrd>
  <webImageSrd>
    <address r:id="rId67"/>
    <moreImagesAddress r:id="rId68"/>
  </webImageSrd>
  <webImageSrd>
    <address r:id="rId69"/>
    <moreImagesAddress r:id="rId70"/>
  </webImageSrd>
  <webImageSrd>
    <address r:id="rId71"/>
    <moreImagesAddress r:id="rId72"/>
  </webImageSrd>
  <webImageSrd>
    <address r:id="rId73"/>
    <moreImagesAddress r:id="rId74"/>
  </webImageSrd>
  <webImageSrd>
    <address r:id="rId75"/>
    <moreImagesAddress r:id="rId76"/>
  </webImageSrd>
  <webImageSrd>
    <address r:id="rId77"/>
    <moreImagesAddress r:id="rId78"/>
  </webImageSrd>
  <webImageSrd>
    <address r:id="rId79"/>
    <moreImagesAddress r:id="rId80"/>
  </webImageSrd>
  <webImageSrd>
    <address r:id="rId81"/>
    <moreImagesAddress r:id="rId82"/>
  </webImageSrd>
  <webImageSrd>
    <address r:id="rId83"/>
    <moreImagesAddress r:id="rId84"/>
  </webImageSrd>
  <webImageSrd>
    <address r:id="rId85"/>
    <moreImagesAddress r:id="rId86"/>
  </webImageSrd>
  <webImageSrd>
    <address r:id="rId87"/>
    <moreImagesAddress r:id="rId88"/>
  </webImageSrd>
  <webImageSrd>
    <address r:id="rId89"/>
    <moreImagesAddress r:id="rId90"/>
  </webImageSrd>
  <webImageSrd>
    <address r:id="rId91"/>
    <moreImagesAddress r:id="rId92"/>
  </webImageSrd>
  <webImageSrd>
    <address r:id="rId93"/>
    <moreImagesAddress r:id="rId94"/>
  </webImageSrd>
  <webImageSrd>
    <address r:id="rId95"/>
    <moreImagesAddress r:id="rId96"/>
  </webImageSrd>
  <webImageSrd>
    <address r:id="rId97"/>
    <moreImagesAddress r:id="rId98"/>
  </webImageSrd>
  <webImageSrd>
    <address r:id="rId99"/>
    <moreImagesAddress r:id="rId100"/>
  </webImageSrd>
  <webImageSrd>
    <address r:id="rId101"/>
    <moreImagesAddress r:id="rId102"/>
  </webImageSrd>
  <webImageSrd>
    <address r:id="rId103"/>
    <moreImagesAddress r:id="rId104"/>
  </webImageSrd>
  <webImageSrd>
    <address r:id="rId105"/>
    <moreImagesAddress r:id="rId106"/>
  </webImageSrd>
  <webImageSrd>
    <address r:id="rId107"/>
    <moreImagesAddress r:id="rId108"/>
  </webImageSrd>
  <webImageSrd>
    <address r:id="rId109"/>
    <moreImagesAddress r:id="rId110"/>
  </webImageSrd>
  <webImageSrd>
    <address r:id="rId111"/>
    <moreImagesAddress r:id="rId112"/>
  </webImageSrd>
</webImagesSrd>
</file>

<file path=xl/richData/rdarray.xml><?xml version="1.0" encoding="utf-8"?>
<arrayData xmlns="http://schemas.microsoft.com/office/spreadsheetml/2017/richdata2" count="31">
  <a r="1">
    <v t="r">7</v>
  </a>
  <a r="1">
    <v t="s">Pacific Time Zone</v>
  </a>
  <a r="2">
    <v t="r">20</v>
    <v t="r">21</v>
  </a>
  <a r="1">
    <v t="r">54</v>
  </a>
  <a r="2">
    <v t="r">69</v>
    <v t="r">70</v>
  </a>
  <a r="1">
    <v t="r">81</v>
  </a>
  <a r="1">
    <v t="r">98</v>
  </a>
  <a r="1">
    <v t="r">115</v>
  </a>
  <a r="1">
    <v t="r">132</v>
  </a>
  <a r="1">
    <v t="r">150</v>
  </a>
  <a r="1">
    <v t="r">167</v>
  </a>
  <a r="1">
    <v t="r">184</v>
  </a>
  <a r="1">
    <v t="r">201</v>
  </a>
  <a r="1">
    <v t="r">216</v>
  </a>
  <a r="1">
    <v t="r">227</v>
  </a>
  <a r="1">
    <v t="r">242</v>
  </a>
  <a r="1">
    <v t="r">253</v>
  </a>
  <a r="1">
    <v t="r">270</v>
  </a>
  <a r="1">
    <v t="r">287</v>
  </a>
  <a r="1">
    <v t="r">303</v>
  </a>
  <a r="1">
    <v t="r">320</v>
  </a>
  <a r="1">
    <v t="r">345</v>
  </a>
  <a r="1">
    <v t="r">362</v>
  </a>
  <a r="1">
    <v t="r">380</v>
  </a>
  <a r="1">
    <v t="r">395</v>
  </a>
  <a r="1">
    <v t="r">406</v>
  </a>
  <a r="1">
    <v t="r">424</v>
  </a>
  <a r="1">
    <v t="r">442</v>
  </a>
  <a r="1">
    <v t="r">460</v>
  </a>
  <a r="1">
    <v t="r">478</v>
  </a>
  <a r="1">
    <v t="r">496</v>
  </a>
</arrayData>
</file>

<file path=xl/richData/rdrichvalue.xml><?xml version="1.0" encoding="utf-8"?>
<rvData xmlns="http://schemas.microsoft.com/office/spreadsheetml/2017/richdata" count="508">
  <rv s="0">
    <v>536870912</v>
    <v>Seattle</v>
    <v>5fbba6b8-85e1-4d41-9444-d9055436e473</v>
    <v>en-US</v>
    <v>Map</v>
  </rv>
  <rv s="0">
    <v>536870912</v>
    <v>Washington</v>
    <v>982ad551-fd5d-45df-bd70-bf704dd576e4</v>
    <v>en-US</v>
    <v>Map</v>
  </rv>
  <rv s="0">
    <v>536870912</v>
    <v>King County</v>
    <v>54389684-d1e7-09ad-33b0-d0587d219a6e</v>
    <v>en-US</v>
    <v>Map</v>
  </rv>
  <rv s="1">
    <fb>369.24361399999998</fb>
    <v>8</v>
  </rv>
  <rv s="0">
    <v>536870912</v>
    <v>United States of America</v>
    <v>5232ed96-85b1-2edb-12c6-63e6c597a1de</v>
    <v>en-US</v>
    <v>Map</v>
  </rv>
  <rv s="2">
    <v>0</v>
    <v>6</v>
    <v>0</v>
    <v>7</v>
    <v>0</v>
    <v>Image of Seattle</v>
  </rv>
  <rv s="1">
    <fb>47.606209999999997</fb>
    <v>9</v>
  </rv>
  <rv s="0">
    <v>805306368</v>
    <v>Bruce Harrell (Mayor)</v>
    <v>a3002d35-4b06-4b03-40c7-10b98d6e23f2</v>
    <v>en-US</v>
    <v>Generic</v>
  </rv>
  <rv s="3">
    <v>0</v>
  </rv>
  <rv s="4">
    <v>https://www.bing.com/search?q=seattle&amp;form=skydnc</v>
    <v>Learn more on Bing</v>
  </rv>
  <rv s="1">
    <fb>-122.33207</fb>
    <v>9</v>
  </rv>
  <rv s="1">
    <fb>737015</fb>
    <v>8</v>
  </rv>
  <rv s="3">
    <v>1</v>
  </rv>
  <rv s="5">
    <v>#VALUE!</v>
    <v>en-US</v>
    <v>5fbba6b8-85e1-4d41-9444-d9055436e473</v>
    <v>536870912</v>
    <v>1</v>
    <v>1</v>
    <v>2</v>
    <v>Seattle</v>
    <v>4</v>
    <v>5</v>
    <v>Map</v>
    <v>6</v>
    <v>7</v>
    <v>1</v>
    <v>2</v>
    <v>3</v>
    <v>4</v>
    <v>Seattle is a seaport city on the West Coast of the United States. It is the seat of King County, Washington. With a 2023 population of 755,078 it is the most populous city in both the state of Washington and the Pacific Northwest region of North ...</v>
    <v>5</v>
    <v>6</v>
    <v>8</v>
    <v>9</v>
    <v>10</v>
    <v>Seattle</v>
    <v>11</v>
    <v>12</v>
    <v>Seattle</v>
    <v>mdp/vdpid/4860655131336638465</v>
  </rv>
  <rv s="1">
    <fb>184827</fb>
    <v>8</v>
  </rv>
  <rv s="1">
    <fb>44077</fb>
    <v>8</v>
  </rv>
  <rv s="0">
    <v>536870912</v>
    <v>Olympia</v>
    <v>25db44e7-f2cd-390a-3d28-310cf208511a</v>
    <v>en-US</v>
    <v>Map</v>
  </rv>
  <rv s="1">
    <fb>2668912</fb>
    <v>8</v>
  </rv>
  <rv s="1">
    <fb>3025685</fb>
    <v>8</v>
  </rv>
  <rv s="2">
    <v>1</v>
    <v>6</v>
    <v>10</v>
    <v>7</v>
    <v>0</v>
    <v>Image of Washington</v>
  </rv>
  <rv s="0">
    <v>805306368</v>
    <v>Jay Inslee (Governor)</v>
    <v>5e694b9e-05cf-64fc-d3b6-fb4e84e5137f</v>
    <v>en-US</v>
    <v>Generic</v>
  </rv>
  <rv s="0">
    <v>805306368</v>
    <v>Dennis Heck (Lieutenant governor)</v>
    <v>6546aa9c-5751-8959-d6c9-87392e9c5388</v>
    <v>en-US</v>
    <v>Generic</v>
  </rv>
  <rv s="3">
    <v>2</v>
  </rv>
  <rv s="4">
    <v>https://www.bing.com/search?q=washington+state&amp;form=skydnc</v>
    <v>Learn more on Bing</v>
  </rv>
  <rv s="1">
    <fb>1014</fb>
    <v>17</v>
  </rv>
  <rv s="1">
    <fb>61062</fb>
    <v>17</v>
  </rv>
  <rv s="1">
    <fb>259500</fb>
    <v>17</v>
  </rv>
  <rv s="1">
    <fb>2.56</fb>
    <v>18</v>
  </rv>
  <rv s="1">
    <fb>7705281</fb>
    <v>8</v>
  </rv>
  <rv s="1">
    <fb>8.4000000000000005E-2</fb>
    <v>19</v>
  </rv>
  <rv s="1">
    <fb>0.14400000000000002</fb>
    <v>19</v>
  </rv>
  <rv s="1">
    <fb>1.9E-2</fb>
    <v>20</v>
  </rv>
  <rv s="1">
    <fb>0.32899999999999996</fb>
    <v>19</v>
  </rv>
  <rv s="1">
    <fb>4.0999999999999995E-2</fb>
    <v>19</v>
  </rv>
  <rv s="1">
    <fb>0.13400000000000001</fb>
    <v>19</v>
  </rv>
  <rv s="1">
    <fb>0.90400000000000003</fb>
    <v>19</v>
  </rv>
  <rv s="1">
    <fb>0.124</fb>
    <v>19</v>
  </rv>
  <rv s="1">
    <fb>0.63500000000000001</fb>
    <v>19</v>
  </rv>
  <rv s="1">
    <fb>6.9999999999999993E-3</fb>
    <v>19</v>
  </rv>
  <rv s="1">
    <fb>8.900000000000001E-2</fb>
    <v>19</v>
  </rv>
  <rv s="1">
    <fb>4.5999999999999999E-2</fb>
    <v>19</v>
  </rv>
  <rv s="1">
    <fb>0.22500000000000001</fb>
    <v>19</v>
  </rv>
  <rv s="1">
    <fb>6.2E-2</fb>
    <v>19</v>
  </rv>
  <rv s="1">
    <fb>0.80299999999999994</fb>
    <v>19</v>
  </rv>
  <rv s="6">
    <v>#VALUE!</v>
    <v>en-US</v>
    <v>982ad551-fd5d-45df-bd70-bf704dd576e4</v>
    <v>536870912</v>
    <v>1</v>
    <v>14</v>
    <v>15</v>
    <v>Washington</v>
    <v>4</v>
    <v>5</v>
    <v>Map</v>
    <v>6</v>
    <v>16</v>
    <v>US-WA</v>
    <v>14</v>
    <v>15</v>
    <v>16</v>
    <v>4</v>
    <v>Washington, officially the State of Washington, is the westernmost state in the Pacific Northwest region of the United States. It is often referred to as Washington state to distinguish it from the national capital, both named for George ...</v>
    <v>17</v>
    <v>18</v>
    <v>19</v>
    <v>0</v>
    <v>22</v>
    <v>23</v>
    <v>24</v>
    <v>25</v>
    <v>26</v>
    <v>Washington</v>
    <v>27</v>
    <v>28</v>
    <v>29</v>
    <v>30</v>
    <v>31</v>
    <v>29</v>
    <v>32</v>
    <v>33</v>
    <v>34</v>
    <v>35</v>
    <v>36</v>
    <v>37</v>
    <v>38</v>
    <v>39</v>
    <v>40</v>
    <v>41</v>
    <v>42</v>
    <v>43</v>
    <v>Washington</v>
    <v>mdp/vdpid/35841</v>
  </rv>
  <rv s="1">
    <fb>5974</fb>
    <v>8</v>
  </rv>
  <rv s="2">
    <v>2</v>
    <v>6</v>
    <v>21</v>
    <v>7</v>
    <v>0</v>
    <v>Image of King County, Washington</v>
  </rv>
  <rv s="4">
    <v>https://www.bing.com/search?q=king+county+washington&amp;form=skydnc</v>
    <v>Learn more on Bing</v>
  </rv>
  <rv s="1">
    <fb>2269675</fb>
    <v>8</v>
  </rv>
  <rv s="7">
    <v>#VALUE!</v>
    <v>en-US</v>
    <v>54389684-d1e7-09ad-33b0-d0587d219a6e</v>
    <v>536870912</v>
    <v>1</v>
    <v>22</v>
    <v>23</v>
    <v>King County, Washington</v>
    <v>24</v>
    <v>5</v>
    <v>Map</v>
    <v>6</v>
    <v>7</v>
    <v>1</v>
    <v>45</v>
    <v>4</v>
    <v>King County is a county located in the U.S. state of Washington. The population was 2,269,675 in the 2020 census, making it the most populous county in Washington, and the 12th-most populous in the United States. The county seat is Seattle, also ...</v>
    <v>46</v>
    <v>0</v>
    <v>47</v>
    <v>King County, Washington</v>
    <v>48</v>
    <v>12</v>
    <v>King County, Washington</v>
    <v>mdp/vdpid/10037780</v>
  </rv>
  <rv s="0">
    <v>536870912</v>
    <v>Thurston County</v>
    <v>4b663a75-4a23-de86-b2a2-c2e4e2e8605a</v>
    <v>en-US</v>
    <v>Map</v>
  </rv>
  <rv s="1">
    <fb>51.977836000000003</fb>
    <v>8</v>
  </rv>
  <rv s="2">
    <v>3</v>
    <v>6</v>
    <v>25</v>
    <v>7</v>
    <v>0</v>
    <v>Image of Olympia, Washington</v>
  </rv>
  <rv s="1">
    <fb>47.042499999999997</fb>
    <v>9</v>
  </rv>
  <rv s="0">
    <v>805306368</v>
    <v>Cheryl Selby (Mayor)</v>
    <v>70612b38-c170-b245-1889-64a571a294c8</v>
    <v>en-US</v>
    <v>Generic</v>
  </rv>
  <rv s="3">
    <v>3</v>
  </rv>
  <rv s="4">
    <v>https://www.bing.com/search?q=olympia+washington&amp;form=skydnc</v>
    <v>Learn more on Bing</v>
  </rv>
  <rv s="1">
    <fb>-122.89305555556</fb>
    <v>9</v>
  </rv>
  <rv s="1">
    <fb>55605</fb>
    <v>8</v>
  </rv>
  <rv s="5">
    <v>#VALUE!</v>
    <v>en-US</v>
    <v>25db44e7-f2cd-390a-3d28-310cf208511a</v>
    <v>536870912</v>
    <v>1</v>
    <v>26</v>
    <v>2</v>
    <v>Olympia, Washington</v>
    <v>4</v>
    <v>5</v>
    <v>Map</v>
    <v>6</v>
    <v>7</v>
    <v>1</v>
    <v>50</v>
    <v>51</v>
    <v>4</v>
    <v>Olympia is the capital city of the U.S. state of Washington and the county seat of Thurston County. It had a population of 55,605 at the time of the 2020 census, making it the state of Washington's 23rd-most populous city. Olympia borders Lacey ...</v>
    <v>52</v>
    <v>53</v>
    <v>55</v>
    <v>56</v>
    <v>57</v>
    <v>Olympia, Washington</v>
    <v>58</v>
    <v>12</v>
    <v>Olympia, Washington</v>
    <v>mdp/vdpid/4860616545769881601</v>
  </rv>
  <rv s="1">
    <fb>2004</fb>
    <v>8</v>
  </rv>
  <rv s="2">
    <v>4</v>
    <v>6</v>
    <v>27</v>
    <v>7</v>
    <v>0</v>
    <v>Image of Thurston County, Washington</v>
  </rv>
  <rv s="0">
    <v>536870912</v>
    <v>Lacey</v>
    <v>71239b41-5214-ba29-6b7c-d03b2dfed577</v>
    <v>en-US</v>
    <v>Map</v>
  </rv>
  <rv s="4">
    <v>https://www.bing.com/search?q=thurston+county&amp;form=skydnc</v>
    <v>Learn more on Bing</v>
  </rv>
  <rv s="1">
    <fb>294793</fb>
    <v>8</v>
  </rv>
  <rv s="8">
    <v>#VALUE!</v>
    <v>en-US</v>
    <v>4b663a75-4a23-de86-b2a2-c2e4e2e8605a</v>
    <v>536870912</v>
    <v>1</v>
    <v>28</v>
    <v>29</v>
    <v>Thurston County, Washington</v>
    <v>4</v>
    <v>5</v>
    <v>Map</v>
    <v>6</v>
    <v>7</v>
    <v>1</v>
    <v>60</v>
    <v>4</v>
    <v>Thurston County is a county located in the U.S. state of Washington. As of the 2020 census, its population was 294,793. The county seat and largest city is Olympia, the state capital. Thurston County was created out of Lewis County by the ...</v>
    <v>61</v>
    <v>62</v>
    <v>63</v>
    <v>Thurston County, Washington</v>
    <v>64</v>
    <v>Thurston County, Washington</v>
    <v>mdp/vdpid/10037797</v>
  </rv>
  <rv s="1">
    <fb>43.051346000000002</fb>
    <v>8</v>
  </rv>
  <rv s="2">
    <v>5</v>
    <v>6</v>
    <v>30</v>
    <v>7</v>
    <v>0</v>
    <v>Image of Lacey, Washington</v>
  </rv>
  <rv s="1">
    <fb>47.026388888889002</fb>
    <v>9</v>
  </rv>
  <rv s="0">
    <v>805306368</v>
    <v>Andy Ryder (Mayor)</v>
    <v>5491da95-1d6d-ff34-7bc8-fd5bf92995bf</v>
    <v>en-US</v>
    <v>Generic</v>
  </rv>
  <rv s="0">
    <v>805306368</v>
    <v>Malcolm Miller (Deputy mayor)</v>
    <v>d4c2c110-3567-39c3-2cc9-b882f5ebb578</v>
    <v>en-US</v>
    <v>Generic</v>
  </rv>
  <rv s="3">
    <v>4</v>
  </rv>
  <rv s="4">
    <v>https://www.bing.com/search?q=lacey+washington&amp;form=skydnc</v>
    <v>Learn more on Bing</v>
  </rv>
  <rv s="1">
    <fb>-122.80722222222001</fb>
    <v>9</v>
  </rv>
  <rv s="1">
    <fb>53526</fb>
    <v>8</v>
  </rv>
  <rv s="5">
    <v>#VALUE!</v>
    <v>en-US</v>
    <v>71239b41-5214-ba29-6b7c-d03b2dfed577</v>
    <v>536870912</v>
    <v>1</v>
    <v>31</v>
    <v>2</v>
    <v>Lacey, Washington</v>
    <v>4</v>
    <v>5</v>
    <v>Map</v>
    <v>6</v>
    <v>7</v>
    <v>1</v>
    <v>50</v>
    <v>66</v>
    <v>4</v>
    <v>Lacey is a city in Thurston County, Washington, United States. It is a suburb of Olympia with a population of 53,526 at the 2020 census, making it the 24th most populous city in Washington. Lacey is located along Interstate 5 between Olympia and ...</v>
    <v>67</v>
    <v>68</v>
    <v>71</v>
    <v>72</v>
    <v>73</v>
    <v>Lacey, Washington</v>
    <v>74</v>
    <v>12</v>
    <v>Lacey, Washington</v>
    <v>mdp/vdpid/4860618085364662273</v>
  </rv>
  <rv s="0">
    <v>536870912</v>
    <v>Tacoma, Washington</v>
    <v>aa44bc9d-f87d-4fa4-b592-2cfaa509277b</v>
    <v>en-US</v>
    <v>Map</v>
  </rv>
  <rv s="0">
    <v>536870912</v>
    <v>Pierce County</v>
    <v>4df1d4a7-d541-3518-0270-fbaff419d4ec</v>
    <v>en-US</v>
    <v>Map</v>
  </rv>
  <rv s="1">
    <fb>161.67562899999999</fb>
    <v>8</v>
  </rv>
  <rv s="2">
    <v>6</v>
    <v>6</v>
    <v>32</v>
    <v>7</v>
    <v>0</v>
    <v>Image of Tacoma, Washington</v>
  </rv>
  <rv s="1">
    <fb>47.241388888888999</fb>
    <v>9</v>
  </rv>
  <rv s="0">
    <v>805306368</v>
    <v>Victoria Woodards (Mayor)</v>
    <v>3418fa89-3606-6ba1-1b0f-1f23278c461f</v>
    <v>en-US</v>
    <v>Generic</v>
  </rv>
  <rv s="3">
    <v>5</v>
  </rv>
  <rv s="4">
    <v>https://www.bing.com/search?q=tacoma+washington&amp;form=skydnc</v>
    <v>Learn more on Bing</v>
  </rv>
  <rv s="1">
    <fb>-122.45944444444</fb>
    <v>9</v>
  </rv>
  <rv s="1">
    <fb>219346</fb>
    <v>8</v>
  </rv>
  <rv s="5">
    <v>#VALUE!</v>
    <v>en-US</v>
    <v>aa44bc9d-f87d-4fa4-b592-2cfaa509277b</v>
    <v>536870912</v>
    <v>1</v>
    <v>33</v>
    <v>2</v>
    <v>Tacoma, Washington</v>
    <v>4</v>
    <v>5</v>
    <v>Map</v>
    <v>6</v>
    <v>7</v>
    <v>1</v>
    <v>77</v>
    <v>78</v>
    <v>4</v>
    <v>Tacoma is the county seat of Pierce County, Washington, United States. A port city, it is situated along Washington's Puget Sound, 32 miles southwest of Seattle, 36 miles southwest of Bellevue, 31 miles northeast of the state capital, Olympia, ...</v>
    <v>79</v>
    <v>80</v>
    <v>82</v>
    <v>83</v>
    <v>84</v>
    <v>Tacoma, Washington</v>
    <v>85</v>
    <v>12</v>
    <v>Tacoma, Washington</v>
    <v>mdp/vdpid/4860578326953066497</v>
  </rv>
  <rv s="1">
    <fb>4679</fb>
    <v>8</v>
  </rv>
  <rv s="2">
    <v>7</v>
    <v>6</v>
    <v>34</v>
    <v>7</v>
    <v>0</v>
    <v>Image of Pierce County, Washington</v>
  </rv>
  <rv s="0">
    <v>536870912</v>
    <v>Tacoma</v>
    <v>aa44bc9d-f87d-4fa4-b592-2cfaa509277b</v>
    <v>en-US</v>
    <v>Map</v>
  </rv>
  <rv s="4">
    <v>https://www.bing.com/search?q=pierce+county+washington&amp;form=skydnc</v>
    <v>Learn more on Bing</v>
  </rv>
  <rv s="1">
    <fb>921130</fb>
    <v>8</v>
  </rv>
  <rv s="8">
    <v>#VALUE!</v>
    <v>en-US</v>
    <v>4df1d4a7-d541-3518-0270-fbaff419d4ec</v>
    <v>536870912</v>
    <v>1</v>
    <v>35</v>
    <v>29</v>
    <v>Pierce County, Washington</v>
    <v>4</v>
    <v>5</v>
    <v>Map</v>
    <v>6</v>
    <v>7</v>
    <v>1</v>
    <v>87</v>
    <v>4</v>
    <v>Pierce County is a county in the U.S. state of Washington. As of the 2020 census, the population was 921,130, up from 795,225 in 2010, making it the second-most populous county in Washington, behind King County, and the 60th-most populous in the ...</v>
    <v>88</v>
    <v>89</v>
    <v>90</v>
    <v>Pierce County, Washington</v>
    <v>91</v>
    <v>Pierce County, Washington</v>
    <v>mdp/vdpid/10037790</v>
  </rv>
  <rv s="0">
    <v>536870912</v>
    <v>Everett, Washington</v>
    <v>7392fc91-86b1-46da-b06a-0d3ba51d1c8a</v>
    <v>en-US</v>
    <v>Map</v>
  </rv>
  <rv s="0">
    <v>536870912</v>
    <v>Snohomish County</v>
    <v>2028a6ae-aebb-b4b2-2647-6958c2558b09</v>
    <v>en-US</v>
    <v>Map</v>
  </rv>
  <rv s="1">
    <fb>125.090278</fb>
    <v>8</v>
  </rv>
  <rv s="2">
    <v>8</v>
    <v>6</v>
    <v>36</v>
    <v>7</v>
    <v>0</v>
    <v>Image of Everett, Washington</v>
  </rv>
  <rv s="1">
    <fb>47.963333333332997</fb>
    <v>9</v>
  </rv>
  <rv s="0">
    <v>805306368</v>
    <v>Cassie Franklin (Mayor)</v>
    <v>2eddf320-1a27-641a-8831-c2620bd16a57</v>
    <v>en-US</v>
    <v>Generic</v>
  </rv>
  <rv s="3">
    <v>6</v>
  </rv>
  <rv s="4">
    <v>https://www.bing.com/search?q=everett+washington&amp;form=skydnc</v>
    <v>Learn more on Bing</v>
  </rv>
  <rv s="1">
    <fb>-122.20055555556</fb>
    <v>9</v>
  </rv>
  <rv s="1">
    <fb>110629</fb>
    <v>8</v>
  </rv>
  <rv s="5">
    <v>#VALUE!</v>
    <v>en-US</v>
    <v>7392fc91-86b1-46da-b06a-0d3ba51d1c8a</v>
    <v>536870912</v>
    <v>1</v>
    <v>37</v>
    <v>2</v>
    <v>Everett, Washington</v>
    <v>4</v>
    <v>5</v>
    <v>Map</v>
    <v>6</v>
    <v>7</v>
    <v>1</v>
    <v>94</v>
    <v>95</v>
    <v>4</v>
    <v>Everett is the county seat and largest city of Snohomish County, Washington, United States. It is 25 miles north of Seattle and is one of the main cities in the metropolitan area and the Puget Sound region. Everett is the seventh-largest city in ...</v>
    <v>96</v>
    <v>97</v>
    <v>99</v>
    <v>100</v>
    <v>101</v>
    <v>Everett, Washington</v>
    <v>102</v>
    <v>12</v>
    <v>Everett, Washington</v>
    <v>mdp/vdpid/4859896363522981889</v>
  </rv>
  <rv s="1">
    <fb>5689</fb>
    <v>8</v>
  </rv>
  <rv s="2">
    <v>9</v>
    <v>6</v>
    <v>38</v>
    <v>7</v>
    <v>0</v>
    <v>Image of Snohomish County, Washington</v>
  </rv>
  <rv s="0">
    <v>536870912</v>
    <v>Everett</v>
    <v>7392fc91-86b1-46da-b06a-0d3ba51d1c8a</v>
    <v>en-US</v>
    <v>Map</v>
  </rv>
  <rv s="4">
    <v>https://www.bing.com/search?q=snohomish+county+washington&amp;form=skydnc</v>
    <v>Learn more on Bing</v>
  </rv>
  <rv s="1">
    <fb>827957</fb>
    <v>8</v>
  </rv>
  <rv s="8">
    <v>#VALUE!</v>
    <v>en-US</v>
    <v>2028a6ae-aebb-b4b2-2647-6958c2558b09</v>
    <v>536870912</v>
    <v>1</v>
    <v>39</v>
    <v>29</v>
    <v>Snohomish County, Washington</v>
    <v>4</v>
    <v>5</v>
    <v>Map</v>
    <v>6</v>
    <v>7</v>
    <v>1</v>
    <v>104</v>
    <v>4</v>
    <v>Snohomish County is a county located in the U.S. state of Washington. With a population of 827,957 as of the 2020 census, it is the third-most populous county in Washington, after nearby King and Pierce counties, and the 73rd-most populous in ...</v>
    <v>105</v>
    <v>106</v>
    <v>107</v>
    <v>Snohomish County, Washington</v>
    <v>108</v>
    <v>Snohomish County, Washington</v>
    <v>mdp/vdpid/10037794</v>
  </rv>
  <rv s="0">
    <v>536870912</v>
    <v>Spokane, Washington</v>
    <v>d8ce2806-d84f-478e-ae92-9450685ed2b8</v>
    <v>en-US</v>
    <v>Map</v>
  </rv>
  <rv s="0">
    <v>536870912</v>
    <v>Spokane County</v>
    <v>69518b31-838e-e305-9341-cc1bf49db542</v>
    <v>en-US</v>
    <v>Map</v>
  </rv>
  <rv s="1">
    <fb>180.018452</fb>
    <v>8</v>
  </rv>
  <rv s="2">
    <v>10</v>
    <v>6</v>
    <v>40</v>
    <v>7</v>
    <v>0</v>
    <v>Image of Spokane, Washington</v>
  </rv>
  <rv s="1">
    <fb>47.6571944444444</fb>
    <v>9</v>
  </rv>
  <rv s="0">
    <v>805306368</v>
    <v>Nadine Woodward (Mayor)</v>
    <v>6b00606b-83ff-56d8-a356-4d055c6f2831</v>
    <v>en-US</v>
    <v>Generic</v>
  </rv>
  <rv s="3">
    <v>7</v>
  </rv>
  <rv s="4">
    <v>https://www.bing.com/search?q=spokane+washington&amp;form=skydnc</v>
    <v>Learn more on Bing</v>
  </rv>
  <rv s="1">
    <fb>-117.4235</fb>
    <v>9</v>
  </rv>
  <rv s="1">
    <fb>228989</fb>
    <v>8</v>
  </rv>
  <rv s="5">
    <v>#VALUE!</v>
    <v>en-US</v>
    <v>d8ce2806-d84f-478e-ae92-9450685ed2b8</v>
    <v>536870912</v>
    <v>1</v>
    <v>41</v>
    <v>2</v>
    <v>Spokane, Washington</v>
    <v>4</v>
    <v>5</v>
    <v>Map</v>
    <v>6</v>
    <v>7</v>
    <v>1</v>
    <v>111</v>
    <v>112</v>
    <v>4</v>
    <v>Spokane is the most populous city in and the county seat of Spokane County, Washington, United States. It is in eastern Washington, along the Spokane River, adjacent to the Selkirk Mountains, and west of the Rocky Mountain foothills, 92 miles ...</v>
    <v>113</v>
    <v>114</v>
    <v>116</v>
    <v>117</v>
    <v>118</v>
    <v>Spokane, Washington</v>
    <v>119</v>
    <v>12</v>
    <v>Spokane, Washington</v>
    <v>mdp/vdpid/4862798344042315777</v>
  </rv>
  <rv s="1">
    <fb>4612</fb>
    <v>8</v>
  </rv>
  <rv s="2">
    <v>11</v>
    <v>6</v>
    <v>42</v>
    <v>7</v>
    <v>0</v>
    <v>Image of Spokane County, Washington</v>
  </rv>
  <rv s="0">
    <v>536870912</v>
    <v>Spokane</v>
    <v>d8ce2806-d84f-478e-ae92-9450685ed2b8</v>
    <v>en-US</v>
    <v>Map</v>
  </rv>
  <rv s="4">
    <v>https://www.bing.com/search?q=spokane+county+washington&amp;form=skydnc</v>
    <v>Learn more on Bing</v>
  </rv>
  <rv s="1">
    <fb>539339</fb>
    <v>8</v>
  </rv>
  <rv s="8">
    <v>#VALUE!</v>
    <v>en-US</v>
    <v>69518b31-838e-e305-9341-cc1bf49db542</v>
    <v>536870912</v>
    <v>1</v>
    <v>43</v>
    <v>29</v>
    <v>Spokane County, Washington</v>
    <v>4</v>
    <v>5</v>
    <v>Map</v>
    <v>6</v>
    <v>7</v>
    <v>1</v>
    <v>121</v>
    <v>4</v>
    <v>Spokane County is a county located in the U.S. state of Washington. As of the 2020 census, its population was 539,339, making it the fourth-most populous county in Washington. The largest city and county seat is Spokane, the second largest city ...</v>
    <v>122</v>
    <v>123</v>
    <v>124</v>
    <v>Spokane County, Washington</v>
    <v>125</v>
    <v>Spokane County, Washington</v>
    <v>mdp/vdpid/10037795</v>
  </rv>
  <rv s="0">
    <v>536870912</v>
    <v>Vancouver, Washington</v>
    <v>5e3e1359-4fab-49f5-aea2-89a31fb587bb</v>
    <v>en-US</v>
    <v>Map</v>
  </rv>
  <rv s="0">
    <v>536870912</v>
    <v>Clark County</v>
    <v>834c717b-6b40-bfdf-2de6-3103ef0cdbce</v>
    <v>en-US</v>
    <v>Map</v>
  </rv>
  <rv s="1">
    <fb>131.041684</fb>
    <v>8</v>
  </rv>
  <rv s="2">
    <v>12</v>
    <v>6</v>
    <v>44</v>
    <v>7</v>
    <v>0</v>
    <v>Image of Vancouver, Washington</v>
  </rv>
  <rv s="1">
    <fb>45.631111111111103</fb>
    <v>9</v>
  </rv>
  <rv s="0">
    <v>805306368</v>
    <v>Anne McEnerny-Ogle (Mayor)</v>
    <v>c0f079cb-4b2a-e463-22de-5ef700a47c6e</v>
    <v>en-US</v>
    <v>Generic</v>
  </rv>
  <rv s="3">
    <v>8</v>
  </rv>
  <rv s="4">
    <v>https://www.bing.com/search?q=vancouver+washington&amp;form=skydnc</v>
    <v>Learn more on Bing</v>
  </rv>
  <rv s="1">
    <fb>-122.67166666666699</fb>
    <v>9</v>
  </rv>
  <rv s="1">
    <fb>190915</fb>
    <v>8</v>
  </rv>
  <rv s="5">
    <v>#VALUE!</v>
    <v>en-US</v>
    <v>5e3e1359-4fab-49f5-aea2-89a31fb587bb</v>
    <v>536870912</v>
    <v>1</v>
    <v>45</v>
    <v>2</v>
    <v>Vancouver, Washington</v>
    <v>4</v>
    <v>5</v>
    <v>Map</v>
    <v>6</v>
    <v>7</v>
    <v>1</v>
    <v>128</v>
    <v>129</v>
    <v>4</v>
    <v>Vancouver is a city on the north bank of the Columbia River in the U.S. state of Washington, located in Clark County. Founded in 1825 and incorporated in 1857, Vancouver had a population of 190,915 as of the 2020 census, making it the ...</v>
    <v>130</v>
    <v>131</v>
    <v>133</v>
    <v>134</v>
    <v>135</v>
    <v>Vancouver, Washington</v>
    <v>136</v>
    <v>12</v>
    <v>Vancouver, Washington</v>
    <v>mdp/vdpid/4860906118571884545</v>
  </rv>
  <rv s="1">
    <fb>1700</fb>
    <v>8</v>
  </rv>
  <rv s="2">
    <v>13</v>
    <v>6</v>
    <v>46</v>
    <v>7</v>
    <v>0</v>
    <v>Image of Clark County, Washington</v>
  </rv>
  <rv s="0">
    <v>536870912</v>
    <v>Vancouver</v>
    <v>5e3e1359-4fab-49f5-aea2-89a31fb587bb</v>
    <v>en-US</v>
    <v>Map</v>
  </rv>
  <rv s="4">
    <v>https://www.bing.com/search?q=clark+county+washington&amp;form=skydnc</v>
    <v>Learn more on Bing</v>
  </rv>
  <rv s="1">
    <fb>503311</fb>
    <v>8</v>
  </rv>
  <rv s="8">
    <v>#VALUE!</v>
    <v>en-US</v>
    <v>834c717b-6b40-bfdf-2de6-3103ef0cdbce</v>
    <v>536870912</v>
    <v>1</v>
    <v>47</v>
    <v>29</v>
    <v>Clark County, Washington</v>
    <v>4</v>
    <v>5</v>
    <v>Map</v>
    <v>6</v>
    <v>7</v>
    <v>1</v>
    <v>138</v>
    <v>4</v>
    <v>Clark County is the southernmost county in the U.S. state of Washington. As of the 2020 census, the population was 503,311, making it Washington's fifth-most populous county. Its county seat and largest city is Vancouver. It was the first county ...</v>
    <v>139</v>
    <v>140</v>
    <v>141</v>
    <v>Clark County, Washington</v>
    <v>142</v>
    <v>Clark County, Washington</v>
    <v>mdp/vdpid/10037769</v>
  </rv>
  <rv s="0">
    <v>536870912</v>
    <v>Olympia, Washington</v>
    <v>25db44e7-f2cd-390a-3d28-310cf208511a</v>
    <v>en-US</v>
    <v>Map</v>
  </rv>
  <rv s="0">
    <v>536870912</v>
    <v>Bremerton, Washington</v>
    <v>bf29be76-fddd-f34f-d550-2e64240d0673</v>
    <v>en-US</v>
    <v>Map</v>
  </rv>
  <rv s="0">
    <v>536870912</v>
    <v>Kitsap County</v>
    <v>a81b7230-7bf4-341e-0fea-14dc8a6d461a</v>
    <v>en-US</v>
    <v>Map</v>
  </rv>
  <rv s="1">
    <fb>83.140067000000002</fb>
    <v>8</v>
  </rv>
  <rv s="2">
    <v>14</v>
    <v>6</v>
    <v>48</v>
    <v>7</v>
    <v>0</v>
    <v>Image of Bremerton, Washington</v>
  </rv>
  <rv s="1">
    <fb>47.565361111111102</fb>
    <v>9</v>
  </rv>
  <rv s="0">
    <v>805306368</v>
    <v>Greg Wheeler (Mayor)</v>
    <v>7a16f53f-66ef-3efc-d1ae-74da1921ebd7</v>
    <v>en-US</v>
    <v>Generic</v>
  </rv>
  <rv s="3">
    <v>9</v>
  </rv>
  <rv s="4">
    <v>https://www.bing.com/search?q=bremerton+washington&amp;form=skydnc</v>
    <v>Learn more on Bing</v>
  </rv>
  <rv s="1">
    <fb>-122.624694444444</fb>
    <v>9</v>
  </rv>
  <rv s="1">
    <fb>43505</fb>
    <v>8</v>
  </rv>
  <rv s="5">
    <v>#VALUE!</v>
    <v>en-US</v>
    <v>bf29be76-fddd-f34f-d550-2e64240d0673</v>
    <v>536870912</v>
    <v>1</v>
    <v>49</v>
    <v>2</v>
    <v>Bremerton, Washington</v>
    <v>4</v>
    <v>5</v>
    <v>Map</v>
    <v>6</v>
    <v>7</v>
    <v>1</v>
    <v>146</v>
    <v>147</v>
    <v>4</v>
    <v>Bremerton is a city in Kitsap County, Washington. The population was 43,505 at the 2020 census and an estimated 44,122 in 2021, making it the largest city on the Kitsap Peninsula. Bremerton is home to Puget Sound Naval Shipyard and the Bremerton ...</v>
    <v>148</v>
    <v>149</v>
    <v>151</v>
    <v>152</v>
    <v>153</v>
    <v>Bremerton, Washington</v>
    <v>154</v>
    <v>12</v>
    <v>Bremerton, Washington</v>
    <v>mdp/vdpid/4860558825368846337</v>
  </rv>
  <rv s="1">
    <fb>1466</fb>
    <v>8</v>
  </rv>
  <rv s="2">
    <v>15</v>
    <v>6</v>
    <v>50</v>
    <v>7</v>
    <v>0</v>
    <v>Image of Kitsap County, Washington</v>
  </rv>
  <rv s="0">
    <v>536870912</v>
    <v>Bremerton</v>
    <v>bf29be76-fddd-f34f-d550-2e64240d0673</v>
    <v>en-US</v>
    <v>Map</v>
  </rv>
  <rv s="4">
    <v>https://www.bing.com/search?q=kitsap+county+washington&amp;form=skydnc</v>
    <v>Learn more on Bing</v>
  </rv>
  <rv s="1">
    <fb>275611</fb>
    <v>8</v>
  </rv>
  <rv s="8">
    <v>#VALUE!</v>
    <v>en-US</v>
    <v>a81b7230-7bf4-341e-0fea-14dc8a6d461a</v>
    <v>536870912</v>
    <v>1</v>
    <v>51</v>
    <v>29</v>
    <v>Kitsap County, Washington</v>
    <v>4</v>
    <v>5</v>
    <v>Map</v>
    <v>6</v>
    <v>7</v>
    <v>1</v>
    <v>156</v>
    <v>4</v>
    <v>Kitsap County is located in the U.S. state of Washington. As of the 2020 census, its population was 275,611. Its county seat is Port Orchard; its largest city is Bremerton. The county, formed out of King County and Jefferson County on January ...</v>
    <v>157</v>
    <v>158</v>
    <v>159</v>
    <v>Kitsap County, Washington</v>
    <v>160</v>
    <v>Kitsap County, Washington</v>
    <v>mdp/vdpid/10037781</v>
  </rv>
  <rv s="0">
    <v>536870912</v>
    <v>Yakima, Washington</v>
    <v>de734a1e-5cee-4fc7-b975-6c8ae4d4b958</v>
    <v>en-US</v>
    <v>Map</v>
  </rv>
  <rv s="0">
    <v>536870912</v>
    <v>Yakima County</v>
    <v>4b620205-295f-f0ab-cd05-095c9bbd706a</v>
    <v>en-US</v>
    <v>Map</v>
  </rv>
  <rv s="1">
    <fb>71.713712999999998</fb>
    <v>8</v>
  </rv>
  <rv s="2">
    <v>16</v>
    <v>6</v>
    <v>52</v>
    <v>7</v>
    <v>0</v>
    <v>Image of Yakima, Washington</v>
  </rv>
  <rv s="1">
    <fb>46.601944444444001</fb>
    <v>9</v>
  </rv>
  <rv s="0">
    <v>805306368</v>
    <v>Patricia Byers (Mayor)</v>
    <v>752685f3-83b5-5dcd-00f1-b0ee2ae6287e</v>
    <v>en-US</v>
    <v>Generic</v>
  </rv>
  <rv s="3">
    <v>10</v>
  </rv>
  <rv s="4">
    <v>https://www.bing.com/search?q=yakima+washington&amp;form=skydnc</v>
    <v>Learn more on Bing</v>
  </rv>
  <rv s="1">
    <fb>-120.50777777778001</fb>
    <v>9</v>
  </rv>
  <rv s="1">
    <fb>96968</fb>
    <v>8</v>
  </rv>
  <rv s="5">
    <v>#VALUE!</v>
    <v>en-US</v>
    <v>de734a1e-5cee-4fc7-b975-6c8ae4d4b958</v>
    <v>536870912</v>
    <v>1</v>
    <v>53</v>
    <v>2</v>
    <v>Yakima, Washington</v>
    <v>4</v>
    <v>5</v>
    <v>Map</v>
    <v>6</v>
    <v>7</v>
    <v>1</v>
    <v>163</v>
    <v>164</v>
    <v>4</v>
    <v>Yakima is a city in, and the county seat of, Yakima County, Washington, United States, and the state's 11th most populous city. As of the 2020 census, the city had a total population of 96,968 and a metropolitan population of 256,728. The ...</v>
    <v>165</v>
    <v>166</v>
    <v>168</v>
    <v>169</v>
    <v>170</v>
    <v>Yakima, Washington</v>
    <v>171</v>
    <v>12</v>
    <v>Yakima, Washington</v>
    <v>mdp/vdpid/4861171170046640129</v>
  </rv>
  <rv s="1">
    <fb>11168</fb>
    <v>8</v>
  </rv>
  <rv s="2">
    <v>17</v>
    <v>6</v>
    <v>54</v>
    <v>7</v>
    <v>0</v>
    <v>Image of Yakima County, Washington</v>
  </rv>
  <rv s="0">
    <v>536870912</v>
    <v>Yakima</v>
    <v>de734a1e-5cee-4fc7-b975-6c8ae4d4b958</v>
    <v>en-US</v>
    <v>Map</v>
  </rv>
  <rv s="4">
    <v>https://www.bing.com/search?q=yakima+county+washington&amp;form=skydnc</v>
    <v>Learn more on Bing</v>
  </rv>
  <rv s="1">
    <fb>256728</fb>
    <v>8</v>
  </rv>
  <rv s="8">
    <v>#VALUE!</v>
    <v>en-US</v>
    <v>4b620205-295f-f0ab-cd05-095c9bbd706a</v>
    <v>536870912</v>
    <v>1</v>
    <v>55</v>
    <v>29</v>
    <v>Yakima County, Washington</v>
    <v>4</v>
    <v>5</v>
    <v>Map</v>
    <v>6</v>
    <v>7</v>
    <v>1</v>
    <v>173</v>
    <v>4</v>
    <v>Yakima County is a county in the U.S. state of Washington. As of the 2020 census, its population was 256,728. The county seat and largest city is Yakima. The county was formed out of Ferguson County in January 1865 and is named for the Yakama ...</v>
    <v>174</v>
    <v>175</v>
    <v>176</v>
    <v>Yakima County, Washington</v>
    <v>177</v>
    <v>Yakima County, Washington</v>
    <v>mdp/vdpid/10037802</v>
  </rv>
  <rv s="0">
    <v>536870912</v>
    <v>Bellingham, Washington</v>
    <v>de7a1dfc-48ad-4b9f-b364-7711617b3742</v>
    <v>en-US</v>
    <v>Map</v>
  </rv>
  <rv s="0">
    <v>536870912</v>
    <v>Whatcom County</v>
    <v>45a2d4e0-7108-99c1-6f02-859d9c17fa63</v>
    <v>en-US</v>
    <v>Map</v>
  </rv>
  <rv s="1">
    <fb>79.024493000000007</fb>
    <v>8</v>
  </rv>
  <rv s="2">
    <v>18</v>
    <v>6</v>
    <v>56</v>
    <v>7</v>
    <v>0</v>
    <v>Image of Bellingham, Washington</v>
  </rv>
  <rv s="1">
    <fb>48.754388888888897</fb>
    <v>9</v>
  </rv>
  <rv s="0">
    <v>805306368</v>
    <v>Kim Lund (Mayor)</v>
    <v>217bd132-1d23-22d6-33f5-663ca1a49cf7</v>
    <v>en-US</v>
    <v>Generic</v>
  </rv>
  <rv s="3">
    <v>11</v>
  </rv>
  <rv s="4">
    <v>https://www.bing.com/search?q=bellingham+washington&amp;form=skydnc</v>
    <v>Learn more on Bing</v>
  </rv>
  <rv s="1">
    <fb>-122.478833333333</fb>
    <v>9</v>
  </rv>
  <rv s="1">
    <fb>91482</fb>
    <v>8</v>
  </rv>
  <rv s="5">
    <v>#VALUE!</v>
    <v>en-US</v>
    <v>de7a1dfc-48ad-4b9f-b364-7711617b3742</v>
    <v>536870912</v>
    <v>1</v>
    <v>57</v>
    <v>2</v>
    <v>Bellingham, Washington</v>
    <v>4</v>
    <v>5</v>
    <v>Map</v>
    <v>6</v>
    <v>7</v>
    <v>1</v>
    <v>180</v>
    <v>181</v>
    <v>4</v>
    <v>Bellingham is the most populous city in, and county seat of Whatcom County in the U.S. state of Washington. It lies 21 miles south of the U.S.–Canada border and in between Vancouver, British Columbia and Seattle.</v>
    <v>182</v>
    <v>183</v>
    <v>185</v>
    <v>186</v>
    <v>187</v>
    <v>Bellingham, Washington</v>
    <v>188</v>
    <v>12</v>
    <v>Bellingham, Washington</v>
    <v>mdp/vdpid/4859730364899262465</v>
  </rv>
  <rv s="1">
    <fb>6485</fb>
    <v>8</v>
  </rv>
  <rv s="2">
    <v>19</v>
    <v>6</v>
    <v>58</v>
    <v>7</v>
    <v>0</v>
    <v>Image of Whatcom County, Washington</v>
  </rv>
  <rv s="0">
    <v>536870912</v>
    <v>Bellingham</v>
    <v>de7a1dfc-48ad-4b9f-b364-7711617b3742</v>
    <v>en-US</v>
    <v>Map</v>
  </rv>
  <rv s="4">
    <v>https://www.bing.com/search?q=whatcom+county+washington&amp;form=skydnc</v>
    <v>Learn more on Bing</v>
  </rv>
  <rv s="1">
    <fb>226847</fb>
    <v>8</v>
  </rv>
  <rv s="8">
    <v>#VALUE!</v>
    <v>en-US</v>
    <v>45a2d4e0-7108-99c1-6f02-859d9c17fa63</v>
    <v>536870912</v>
    <v>1</v>
    <v>59</v>
    <v>29</v>
    <v>Whatcom County, Washington</v>
    <v>4</v>
    <v>5</v>
    <v>Map</v>
    <v>6</v>
    <v>7</v>
    <v>1</v>
    <v>190</v>
    <v>4</v>
    <v>Whatcom County (, ) is a county located in the northwestern corner of the U.S. state of Washington, bordered by the Lower Mainland of British Columbia to the north, Okanogan County to the east, Skagit County to the south, San Juan County across ...</v>
    <v>191</v>
    <v>192</v>
    <v>193</v>
    <v>Whatcom County, Washington</v>
    <v>194</v>
    <v>Whatcom County, Washington</v>
    <v>mdp/vdpid/10037800</v>
  </rv>
  <rv s="0">
    <v>536870912</v>
    <v>Richland, Washington</v>
    <v>d7ae809a-c81e-88b8-6e4e-d2de0a2ff740</v>
    <v>en-US</v>
    <v>Map</v>
  </rv>
  <rv s="0">
    <v>536870912</v>
    <v>Benton County</v>
    <v>753f6d30-6acf-6078-5b17-1df8be271e4b</v>
    <v>en-US</v>
    <v>Map</v>
  </rv>
  <rv s="1">
    <fb>109.640856</fb>
    <v>8</v>
  </rv>
  <rv s="2">
    <v>20</v>
    <v>6</v>
    <v>60</v>
    <v>7</v>
    <v>0</v>
    <v>Image of Richland, Washington</v>
  </rv>
  <rv s="1">
    <fb>46.280444444444399</fb>
    <v>9</v>
  </rv>
  <rv s="0">
    <v>805306368</v>
    <v>Terry Christensen (Mayor)</v>
    <v>6a0faadf-a1d5-84d3-fe1e-19bc17e67aee</v>
    <v>en-US</v>
    <v>Generic</v>
  </rv>
  <rv s="3">
    <v>12</v>
  </rv>
  <rv s="4">
    <v>https://www.bing.com/search?q=richland+washington&amp;form=skydnc</v>
    <v>Learn more on Bing</v>
  </rv>
  <rv s="1">
    <fb>-119.275194444444</fb>
    <v>9</v>
  </rv>
  <rv s="1">
    <fb>60560</fb>
    <v>8</v>
  </rv>
  <rv s="5">
    <v>#VALUE!</v>
    <v>en-US</v>
    <v>d7ae809a-c81e-88b8-6e4e-d2de0a2ff740</v>
    <v>536870912</v>
    <v>1</v>
    <v>61</v>
    <v>2</v>
    <v>Richland, Washington</v>
    <v>4</v>
    <v>5</v>
    <v>Map</v>
    <v>6</v>
    <v>7</v>
    <v>1</v>
    <v>197</v>
    <v>198</v>
    <v>4</v>
    <v>Richland is a city in Benton County, Washington, United States. It is located in southeastern Washington at the confluence of the Yakima and the Columbia Rivers. As of the 2020 census, the city's population was 60,560. Along with the nearby ...</v>
    <v>199</v>
    <v>200</v>
    <v>202</v>
    <v>203</v>
    <v>204</v>
    <v>Richland, Washington</v>
    <v>205</v>
    <v>12</v>
    <v>Richland, Washington</v>
    <v>mdp/vdpid/4861498834309611521</v>
  </rv>
  <rv s="1">
    <fb>4558</fb>
    <v>8</v>
  </rv>
  <rv s="2">
    <v>21</v>
    <v>6</v>
    <v>62</v>
    <v>7</v>
    <v>0</v>
    <v>Image of Benton County, Washington</v>
  </rv>
  <rv s="0">
    <v>536870912</v>
    <v>Kennewick</v>
    <v>7586ad1d-c6f8-478e-a49e-536b26560f63</v>
    <v>en-US</v>
    <v>Map</v>
  </rv>
  <rv s="4">
    <v>https://www.bing.com/search?q=benton+county+washington&amp;form=skydnc</v>
    <v>Learn more on Bing</v>
  </rv>
  <rv s="1">
    <fb>206873</fb>
    <v>8</v>
  </rv>
  <rv s="8">
    <v>#VALUE!</v>
    <v>en-US</v>
    <v>753f6d30-6acf-6078-5b17-1df8be271e4b</v>
    <v>536870912</v>
    <v>1</v>
    <v>63</v>
    <v>29</v>
    <v>Benton County, Washington</v>
    <v>4</v>
    <v>5</v>
    <v>Map</v>
    <v>6</v>
    <v>7</v>
    <v>1</v>
    <v>207</v>
    <v>4</v>
    <v>Benton County is a county in the south-central portion of the U.S. state of Washington. As of the 2020 census, its population was 206,873. The county seat is Prosser, and its largest city is Kennewick. The Columbia River demarcates the county's ...</v>
    <v>208</v>
    <v>209</v>
    <v>210</v>
    <v>Benton County, Washington</v>
    <v>211</v>
    <v>Benton County, Washington</v>
    <v>mdp/vdpid/10037766</v>
  </rv>
  <rv s="1">
    <fb>74.659992000000003</fb>
    <v>8</v>
  </rv>
  <rv s="2">
    <v>22</v>
    <v>6</v>
    <v>64</v>
    <v>7</v>
    <v>0</v>
    <v>Image of Kennewick, Washington</v>
  </rv>
  <rv s="1">
    <fb>46.203474999999997</fb>
    <v>9</v>
  </rv>
  <rv s="0">
    <v>805306368</v>
    <v>Bill McKay (Mayor)</v>
    <v>d7ebea73-c04f-916f-5f92-71af9296ab67</v>
    <v>en-US</v>
    <v>Generic</v>
  </rv>
  <rv s="3">
    <v>13</v>
  </rv>
  <rv s="4">
    <v>https://www.bing.com/search?q=kennewick+washington&amp;form=skydnc</v>
    <v>Learn more on Bing</v>
  </rv>
  <rv s="1">
    <fb>-119.15927000000001</fb>
    <v>9</v>
  </rv>
  <rv s="1">
    <fb>83921</fb>
    <v>8</v>
  </rv>
  <rv s="5">
    <v>#VALUE!</v>
    <v>en-US</v>
    <v>7586ad1d-c6f8-478e-a49e-536b26560f63</v>
    <v>536870912</v>
    <v>1</v>
    <v>65</v>
    <v>2</v>
    <v>Kennewick, Washington</v>
    <v>4</v>
    <v>5</v>
    <v>Map</v>
    <v>6</v>
    <v>7</v>
    <v>1</v>
    <v>197</v>
    <v>213</v>
    <v>4</v>
    <v>Kennewick is a city in Benton County in the U.S. state of Washington. It is located along the southwest bank of the Columbia River, just southeast of the confluence of the Columbia and Yakima rivers and across from the confluence of the Columbia ...</v>
    <v>214</v>
    <v>215</v>
    <v>217</v>
    <v>218</v>
    <v>219</v>
    <v>Kennewick, Washington</v>
    <v>220</v>
    <v>12</v>
    <v>Kennewick, Washington</v>
    <v>mdp/vdpid/4861508489362538497</v>
  </rv>
  <rv s="0">
    <v>536870912</v>
    <v>Burlington, Washington</v>
    <v>0a4a5b49-fa11-750a-8b35-0b6236946367</v>
    <v>en-US</v>
    <v>Map</v>
  </rv>
  <rv s="0">
    <v>536870912</v>
    <v>Skagit County</v>
    <v>1ddd8578-5c3e-0cf6-2a32-5e5920b19a24</v>
    <v>en-US</v>
    <v>Map</v>
  </rv>
  <rv s="1">
    <fb>11.489615000000001</fb>
    <v>8</v>
  </rv>
  <rv s="2">
    <v>23</v>
    <v>6</v>
    <v>66</v>
    <v>7</v>
    <v>0</v>
    <v>Image of Burlington, Washington</v>
  </rv>
  <rv s="1">
    <fb>48.472099999999998</fb>
    <v>9</v>
  </rv>
  <rv s="0">
    <v>805306368</v>
    <v>Steve Sexton (Mayor)</v>
    <v>901a1236-652e-1ab4-a126-cd66c10856f8</v>
    <v>en-US</v>
    <v>Generic</v>
  </rv>
  <rv s="3">
    <v>14</v>
  </rv>
  <rv s="4">
    <v>https://www.bing.com/search?q=burlington+washington&amp;form=skydnc</v>
    <v>Learn more on Bing</v>
  </rv>
  <rv s="1">
    <fb>-122.328</fb>
    <v>9</v>
  </rv>
  <rv s="1">
    <fb>9152</fb>
    <v>8</v>
  </rv>
  <rv s="5">
    <v>#VALUE!</v>
    <v>en-US</v>
    <v>0a4a5b49-fa11-750a-8b35-0b6236946367</v>
    <v>536870912</v>
    <v>1</v>
    <v>67</v>
    <v>2</v>
    <v>Burlington, Washington</v>
    <v>4</v>
    <v>5</v>
    <v>Map</v>
    <v>6</v>
    <v>7</v>
    <v>1</v>
    <v>223</v>
    <v>224</v>
    <v>4</v>
    <v>Burlington is a city in Skagit County, Washington, United States. Its population was recorded as 9,152 in the 2020 census. Burlington is located approximately halfway between Seattle and Vancouver, B.C. The city is included in the Mount ...</v>
    <v>225</v>
    <v>226</v>
    <v>228</v>
    <v>229</v>
    <v>230</v>
    <v>Burlington, Washington</v>
    <v>231</v>
    <v>12</v>
    <v>Burlington, Washington</v>
    <v>mdp/vdpid/4859876975050752002</v>
  </rv>
  <rv s="1">
    <fb>4974</fb>
    <v>8</v>
  </rv>
  <rv s="2">
    <v>24</v>
    <v>6</v>
    <v>68</v>
    <v>7</v>
    <v>0</v>
    <v>Image of Skagit County, Washington</v>
  </rv>
  <rv s="0">
    <v>536870912</v>
    <v>Mount Vernon</v>
    <v>34a1e599-3a5d-a084-20ef-ad02f6305af0</v>
    <v>en-US</v>
    <v>Map</v>
  </rv>
  <rv s="4">
    <v>https://www.bing.com/search?q=skagit+county+washington&amp;form=skydnc</v>
    <v>Learn more on Bing</v>
  </rv>
  <rv s="1">
    <fb>129523</fb>
    <v>8</v>
  </rv>
  <rv s="8">
    <v>#VALUE!</v>
    <v>en-US</v>
    <v>1ddd8578-5c3e-0cf6-2a32-5e5920b19a24</v>
    <v>536870912</v>
    <v>1</v>
    <v>69</v>
    <v>29</v>
    <v>Skagit County, Washington</v>
    <v>4</v>
    <v>5</v>
    <v>Map</v>
    <v>6</v>
    <v>7</v>
    <v>1</v>
    <v>233</v>
    <v>4</v>
    <v>Skagit County is a county in the U.S. state of Washington. As of the 2020 census, the population was 129,523. The county seat and largest city is Mount Vernon. The county was formed in 1883 from Whatcom County and is named for the Skagit Indian ...</v>
    <v>234</v>
    <v>235</v>
    <v>236</v>
    <v>Skagit County, Washington</v>
    <v>237</v>
    <v>Skagit County, Washington</v>
    <v>mdp/vdpid/10037792</v>
  </rv>
  <rv s="1">
    <fb>32.424751000000001</fb>
    <v>8</v>
  </rv>
  <rv s="2">
    <v>25</v>
    <v>6</v>
    <v>70</v>
    <v>7</v>
    <v>0</v>
    <v>Image of Mount Vernon, Washington</v>
  </rv>
  <rv s="1">
    <fb>48.42</fb>
    <v>9</v>
  </rv>
  <rv s="0">
    <v>805306368</v>
    <v>Peter Donovan (Mayor)</v>
    <v>0937a785-66d8-1ccb-bb83-551fa20bf5c4</v>
    <v>en-US</v>
    <v>Generic</v>
  </rv>
  <rv s="3">
    <v>15</v>
  </rv>
  <rv s="4">
    <v>https://www.bing.com/search?q=city+of+mount+vernon&amp;form=skydnc</v>
    <v>Learn more on Bing</v>
  </rv>
  <rv s="1">
    <fb>-122.32611111111</fb>
    <v>9</v>
  </rv>
  <rv s="1">
    <fb>35219</fb>
    <v>8</v>
  </rv>
  <rv s="5">
    <v>#VALUE!</v>
    <v>en-US</v>
    <v>34a1e599-3a5d-a084-20ef-ad02f6305af0</v>
    <v>536870912</v>
    <v>1</v>
    <v>71</v>
    <v>2</v>
    <v>Mount Vernon, Washington</v>
    <v>4</v>
    <v>5</v>
    <v>Map</v>
    <v>6</v>
    <v>7</v>
    <v>1</v>
    <v>223</v>
    <v>239</v>
    <v>4</v>
    <v>Mount Vernon is the county seat of Skagit County, Washington, United States. The population was 35,219 at the 2020 census. It is one of two principal cities of and included in the Mount Vernon-Anacortes, Washington Metropolitan Statistical Area. ...</v>
    <v>240</v>
    <v>241</v>
    <v>243</v>
    <v>244</v>
    <v>245</v>
    <v>Mount Vernon, Washington</v>
    <v>246</v>
    <v>12</v>
    <v>Mount Vernon, Washington</v>
    <v>mdp/vdpid/4859876988858400769</v>
  </rv>
  <rv s="0">
    <v>536870912</v>
    <v>Longview, Washington</v>
    <v>5e9cf5e9-dba3-e889-ff09-7a793e0d74a3</v>
    <v>en-US</v>
    <v>Map</v>
  </rv>
  <rv s="0">
    <v>536870912</v>
    <v>Cowlitz County</v>
    <v>b9572f9d-7f9a-7a82-e067-44af08d7c720</v>
    <v>en-US</v>
    <v>Map</v>
  </rv>
  <rv s="1">
    <fb>39.698948000000001</fb>
    <v>8</v>
  </rv>
  <rv s="2">
    <v>26</v>
    <v>6</v>
    <v>72</v>
    <v>7</v>
    <v>0</v>
    <v>Image of Longview, Washington</v>
  </rv>
  <rv s="1">
    <fb>46.14</fb>
    <v>9</v>
  </rv>
  <rv s="0">
    <v>805306368</v>
    <v>MaryAlice Wallis (Mayor)</v>
    <v>8787920e-da5a-20f9-6ad0-bbbacf718917</v>
    <v>en-US</v>
    <v>Generic</v>
  </rv>
  <rv s="3">
    <v>16</v>
  </rv>
  <rv s="4">
    <v>https://www.bing.com/search?q=longview+washington&amp;form=skydnc</v>
    <v>Learn more on Bing</v>
  </rv>
  <rv s="1">
    <fb>-122.9375</fb>
    <v>9</v>
  </rv>
  <rv s="1">
    <fb>37818</fb>
    <v>8</v>
  </rv>
  <rv s="5">
    <v>#VALUE!</v>
    <v>en-US</v>
    <v>5e9cf5e9-dba3-e889-ff09-7a793e0d74a3</v>
    <v>536870912</v>
    <v>1</v>
    <v>73</v>
    <v>2</v>
    <v>Longview, Washington</v>
    <v>4</v>
    <v>5</v>
    <v>Map</v>
    <v>6</v>
    <v>7</v>
    <v>1</v>
    <v>249</v>
    <v>250</v>
    <v>4</v>
    <v>Longview is a city in Cowlitz County, Washington, United States. It is the principal city of the Longview, Washington Metropolitan Statistical Area, which encompasses all of Cowlitz County. Longview's population was 37,818 at the time of the ...</v>
    <v>251</v>
    <v>252</v>
    <v>254</v>
    <v>255</v>
    <v>256</v>
    <v>Longview, Washington</v>
    <v>257</v>
    <v>12</v>
    <v>Longview, Washington</v>
    <v>mdp/vdpid/4860832864230440961</v>
  </rv>
  <rv s="1">
    <fb>3021</fb>
    <v>8</v>
  </rv>
  <rv s="2">
    <v>27</v>
    <v>6</v>
    <v>74</v>
    <v>7</v>
    <v>0</v>
    <v>Image of Cowlitz County, Washington</v>
  </rv>
  <rv s="0">
    <v>536870912</v>
    <v>Longview</v>
    <v>5e9cf5e9-dba3-e889-ff09-7a793e0d74a3</v>
    <v>en-US</v>
    <v>Map</v>
  </rv>
  <rv s="4">
    <v>https://www.bing.com/search?q=cowlitz+county+washington&amp;form=skydnc</v>
    <v>Learn more on Bing</v>
  </rv>
  <rv s="1">
    <fb>110730</fb>
    <v>8</v>
  </rv>
  <rv s="8">
    <v>#VALUE!</v>
    <v>en-US</v>
    <v>b9572f9d-7f9a-7a82-e067-44af08d7c720</v>
    <v>536870912</v>
    <v>1</v>
    <v>75</v>
    <v>29</v>
    <v>Cowlitz County, Washington</v>
    <v>4</v>
    <v>5</v>
    <v>Map</v>
    <v>6</v>
    <v>7</v>
    <v>1</v>
    <v>259</v>
    <v>4</v>
    <v>Cowlitz County is a county located in the U.S. state of Washington. As of the 2020 census, its population was 110,730. The county seat is Kelso, and its largest city is Longview. The county was formed in April 1854. Its name derives from the ...</v>
    <v>260</v>
    <v>261</v>
    <v>262</v>
    <v>Cowlitz County, Washington</v>
    <v>263</v>
    <v>Cowlitz County, Washington</v>
    <v>mdp/vdpid/10037771</v>
  </rv>
  <rv s="0">
    <v>536870912</v>
    <v>Pasco, Washington</v>
    <v>7d05df2a-1a37-0b63-2344-b4510936791c</v>
    <v>en-US</v>
    <v>Map</v>
  </rv>
  <rv s="0">
    <v>536870912</v>
    <v>Franklin County</v>
    <v>2fa3cdfc-906b-2cbc-c1ae-534b0bb7645f</v>
    <v>en-US</v>
    <v>Map</v>
  </rv>
  <rv s="1">
    <fb>92.801227999999995</fb>
    <v>8</v>
  </rv>
  <rv s="2">
    <v>28</v>
    <v>6</v>
    <v>76</v>
    <v>7</v>
    <v>0</v>
    <v>Image of Pasco, Washington</v>
  </rv>
  <rv s="1">
    <fb>46.238611111110998</fb>
    <v>9</v>
  </rv>
  <rv s="0">
    <v>805306368</v>
    <v>Pete Serrano (Mayor)</v>
    <v>128d5d77-a3cd-e1a1-e174-1409877f0104</v>
    <v>en-US</v>
    <v>Generic</v>
  </rv>
  <rv s="3">
    <v>17</v>
  </rv>
  <rv s="4">
    <v>https://www.bing.com/search?q=pasco+washington&amp;form=skydnc</v>
    <v>Learn more on Bing</v>
  </rv>
  <rv s="1">
    <fb>-119.10861111110999</fb>
    <v>9</v>
  </rv>
  <rv s="1">
    <fb>77108</fb>
    <v>8</v>
  </rv>
  <rv s="5">
    <v>#VALUE!</v>
    <v>en-US</v>
    <v>7d05df2a-1a37-0b63-2344-b4510936791c</v>
    <v>536870912</v>
    <v>1</v>
    <v>77</v>
    <v>2</v>
    <v>Pasco, Washington</v>
    <v>4</v>
    <v>5</v>
    <v>Map</v>
    <v>6</v>
    <v>7</v>
    <v>1</v>
    <v>266</v>
    <v>267</v>
    <v>4</v>
    <v>Pasco is a city in, and the county seat of, Franklin County, Washington, United States. The population was 77,108 at the 2020 census, and 79,315 as of the July 1, 2022 estimate. Pasco is one of three cities that make up Washington state's ...</v>
    <v>268</v>
    <v>269</v>
    <v>271</v>
    <v>272</v>
    <v>273</v>
    <v>Pasco, Washington</v>
    <v>274</v>
    <v>12</v>
    <v>Pasco, Washington</v>
    <v>mdp/vdpid/4861505500165963777</v>
  </rv>
  <rv s="1">
    <fb>3277</fb>
    <v>8</v>
  </rv>
  <rv s="2">
    <v>29</v>
    <v>6</v>
    <v>78</v>
    <v>7</v>
    <v>0</v>
    <v>Image of Franklin County, Washington</v>
  </rv>
  <rv s="0">
    <v>536870912</v>
    <v>Pasco</v>
    <v>7d05df2a-1a37-0b63-2344-b4510936791c</v>
    <v>en-US</v>
    <v>Map</v>
  </rv>
  <rv s="4">
    <v>https://www.bing.com/search?q=franklin+county+washington&amp;form=skydnc</v>
    <v>Learn more on Bing</v>
  </rv>
  <rv s="1">
    <fb>96749</fb>
    <v>8</v>
  </rv>
  <rv s="8">
    <v>#VALUE!</v>
    <v>en-US</v>
    <v>2fa3cdfc-906b-2cbc-c1ae-534b0bb7645f</v>
    <v>536870912</v>
    <v>1</v>
    <v>79</v>
    <v>29</v>
    <v>Franklin County, Washington</v>
    <v>4</v>
    <v>5</v>
    <v>Map</v>
    <v>6</v>
    <v>7</v>
    <v>1</v>
    <v>276</v>
    <v>4</v>
    <v>Franklin County is a county located in the U.S. state of Washington. As of the 2020 census, its population was 96,749. The county seat and largest city is Pasco. The county was formed out of Whitman County on November 28, 1883, and is named for ...</v>
    <v>277</v>
    <v>278</v>
    <v>279</v>
    <v>Franklin County, Washington</v>
    <v>280</v>
    <v>Franklin County, Washington</v>
    <v>mdp/vdpid/10037774</v>
  </rv>
  <rv s="0">
    <v>536870912</v>
    <v>Moses Lake</v>
    <v>6746ec04-90c7-e40d-b5ce-984867b1f77d</v>
    <v>en-US</v>
    <v>Map</v>
  </rv>
  <rv s="0">
    <v>536870912</v>
    <v>Grant County</v>
    <v>89dcaafa-15b3-471b-d5ca-b3d8b1733cf4</v>
    <v>en-US</v>
    <v>Map</v>
  </rv>
  <rv s="1">
    <fb>52.199227999999998</fb>
    <v>8</v>
  </rv>
  <rv s="2">
    <v>30</v>
    <v>6</v>
    <v>80</v>
    <v>7</v>
    <v>0</v>
    <v>Image of Moses Lake, Washington</v>
  </rv>
  <rv s="1">
    <fb>47.121099999999998</fb>
    <v>9</v>
  </rv>
  <rv s="0">
    <v>805306368</v>
    <v>Don Myers (Mayor)</v>
    <v>c63ae904-4509-19e6-ac63-456cf1d0231c</v>
    <v>en-US</v>
    <v>Generic</v>
  </rv>
  <rv s="3">
    <v>18</v>
  </rv>
  <rv s="4">
    <v>https://www.bing.com/search?q=moses+lake+washington&amp;form=skydnc</v>
    <v>Learn more on Bing</v>
  </rv>
  <rv s="1">
    <fb>-119.288</fb>
    <v>9</v>
  </rv>
  <rv s="1">
    <fb>25146</fb>
    <v>8</v>
  </rv>
  <rv s="5">
    <v>#VALUE!</v>
    <v>en-US</v>
    <v>6746ec04-90c7-e40d-b5ce-984867b1f77d</v>
    <v>536870912</v>
    <v>1</v>
    <v>81</v>
    <v>2</v>
    <v>Moses Lake, Washington</v>
    <v>4</v>
    <v>5</v>
    <v>Map</v>
    <v>6</v>
    <v>7</v>
    <v>1</v>
    <v>283</v>
    <v>284</v>
    <v>4</v>
    <v>Moses Lake is a city in Grant County, Washington, United States. The population was 25,146 as of the 2020 census. Moses Lake is the largest city in Grant County. The city anchors the Moses Lake Micropolitan area, which includes all of Grant ...</v>
    <v>285</v>
    <v>286</v>
    <v>288</v>
    <v>289</v>
    <v>290</v>
    <v>Moses Lake, Washington</v>
    <v>291</v>
    <v>12</v>
    <v>Moses Lake, Washington</v>
    <v>mdp/vdpid/4861287009206927361</v>
  </rv>
  <rv s="1">
    <fb>7229</fb>
    <v>8</v>
  </rv>
  <rv s="2">
    <v>31</v>
    <v>6</v>
    <v>82</v>
    <v>7</v>
    <v>0</v>
    <v>Image of Grant County, Washington</v>
  </rv>
  <rv s="4">
    <v>https://www.bing.com/search?q=grant+county+washington&amp;form=skydnc</v>
    <v>Learn more on Bing</v>
  </rv>
  <rv s="1">
    <fb>99123</fb>
    <v>8</v>
  </rv>
  <rv s="8">
    <v>#VALUE!</v>
    <v>en-US</v>
    <v>89dcaafa-15b3-471b-d5ca-b3d8b1733cf4</v>
    <v>536870912</v>
    <v>1</v>
    <v>83</v>
    <v>29</v>
    <v>Grant County, Washington</v>
    <v>4</v>
    <v>5</v>
    <v>Map</v>
    <v>6</v>
    <v>7</v>
    <v>1</v>
    <v>293</v>
    <v>4</v>
    <v>Grant County is a county located in the U.S. state of Washington. As of the 2020 census, the population was 99,123. The county seat is Ephrata, and the largest city is Moses Lake. The county was formed out of Douglas County in February 1909 and ...</v>
    <v>294</v>
    <v>282</v>
    <v>295</v>
    <v>Grant County, Washington</v>
    <v>296</v>
    <v>Grant County, Washington</v>
    <v>mdp/vdpid/10037776</v>
  </rv>
  <rv s="0">
    <v>536870912</v>
    <v>Oak Harbor, Washington</v>
    <v>6ee7a128-6db7-aec0-97d8-4eee9f47e7ab</v>
    <v>en-US</v>
    <v>Map</v>
  </rv>
  <rv s="0">
    <v>536870912</v>
    <v>Island County</v>
    <v>06bc3cdd-76ae-2860-40e1-be72333a32c6</v>
    <v>en-US</v>
    <v>Map</v>
  </rv>
  <rv s="1">
    <fb>24.89142</fb>
    <v>8</v>
  </rv>
  <rv s="2">
    <v>32</v>
    <v>6</v>
    <v>84</v>
    <v>7</v>
    <v>0</v>
    <v>Image of Oak Harbor, Washington</v>
  </rv>
  <rv s="1">
    <fb>48.295000000000002</fb>
    <v>9</v>
  </rv>
  <rv s="0">
    <v>805306368</v>
    <v>Ronnie Wright (Mayor)</v>
    <v>846e21ec-b2a3-d705-f4dc-afc82134fc94</v>
    <v>en-US</v>
    <v>Generic</v>
  </rv>
  <rv s="3">
    <v>19</v>
  </rv>
  <rv s="4">
    <v>https://www.bing.com/search?q=oak+harbor+washington&amp;form=skydnc</v>
    <v>Learn more on Bing</v>
  </rv>
  <rv s="1">
    <fb>-122.65861111111001</fb>
    <v>9</v>
  </rv>
  <rv s="1">
    <fb>24622</fb>
    <v>8</v>
  </rv>
  <rv s="5">
    <v>#VALUE!</v>
    <v>en-US</v>
    <v>6ee7a128-6db7-aec0-97d8-4eee9f47e7ab</v>
    <v>536870912</v>
    <v>1</v>
    <v>85</v>
    <v>2</v>
    <v>Oak Harbor, Washington</v>
    <v>4</v>
    <v>5</v>
    <v>Map</v>
    <v>6</v>
    <v>7</v>
    <v>1</v>
    <v>299</v>
    <v>300</v>
    <v>4</v>
    <v>Oak Harbor is a city located on Whidbey Island in Island County, Washington, United States. The population was 22,075 at the 2010 census. Oak Harbor was incorporated on May 14, 1915.</v>
    <v>301</v>
    <v>302</v>
    <v>304</v>
    <v>305</v>
    <v>306</v>
    <v>Oak Harbor, Washington</v>
    <v>307</v>
    <v>12</v>
    <v>Oak Harbor, Washington</v>
    <v>mdp/vdpid/4859784661456388097</v>
  </rv>
  <rv s="1">
    <fb>1340</fb>
    <v>8</v>
  </rv>
  <rv s="2">
    <v>33</v>
    <v>6</v>
    <v>86</v>
    <v>7</v>
    <v>0</v>
    <v>Image of Island County, Washington</v>
  </rv>
  <rv s="0">
    <v>536870912</v>
    <v>Oak Harbor</v>
    <v>6ee7a128-6db7-aec0-97d8-4eee9f47e7ab</v>
    <v>en-US</v>
    <v>Map</v>
  </rv>
  <rv s="4">
    <v>https://www.bing.com/search?q=island+county+washington&amp;form=skydnc</v>
    <v>Learn more on Bing</v>
  </rv>
  <rv s="1">
    <fb>86857</fb>
    <v>8</v>
  </rv>
  <rv s="7">
    <v>#VALUE!</v>
    <v>en-US</v>
    <v>06bc3cdd-76ae-2860-40e1-be72333a32c6</v>
    <v>536870912</v>
    <v>1</v>
    <v>87</v>
    <v>23</v>
    <v>Island County, Washington</v>
    <v>24</v>
    <v>5</v>
    <v>Map</v>
    <v>6</v>
    <v>7</v>
    <v>1</v>
    <v>309</v>
    <v>4</v>
    <v>Island County is a county located in the U.S. state of Washington. As of the 2020 census, its population was 86,857. Its county seat is Coupeville, while its largest city is Oak Harbor. The county's name reflects the fact that it is composed ...</v>
    <v>310</v>
    <v>311</v>
    <v>312</v>
    <v>Island County, Washington</v>
    <v>313</v>
    <v>12</v>
    <v>Island County, Washington</v>
    <v>mdp/vdpid/10037778</v>
  </rv>
  <rv s="0">
    <v>536870912</v>
    <v>Centralia, Washington</v>
    <v>471e15c5-310f-8522-90ba-2d5a787e5623</v>
    <v>en-US</v>
    <v>Map</v>
  </rv>
  <rv s="0">
    <v>536870912</v>
    <v>Lewis County</v>
    <v>7bace0a4-5746-5a66-ec73-0ca78587a29b</v>
    <v>en-US</v>
    <v>Map</v>
  </rv>
  <rv s="1">
    <fb>19.745656</fb>
    <v>8</v>
  </rv>
  <rv s="2">
    <v>34</v>
    <v>6</v>
    <v>88</v>
    <v>7</v>
    <v>0</v>
    <v>Image of Centralia, Washington</v>
  </rv>
  <rv s="1">
    <fb>46.720599999999997</fb>
    <v>9</v>
  </rv>
  <rv s="0">
    <v>805306368</v>
    <v>Kelly Smith Johnston (Mayor)</v>
    <v>00e66a3c-3e89-7c2d-ac3e-3e1c5266d990</v>
    <v>en-US</v>
    <v>Generic</v>
  </rv>
  <rv s="3">
    <v>20</v>
  </rv>
  <rv s="4">
    <v>https://www.bing.com/search?q=centralia+washington&amp;form=skydnc</v>
    <v>Learn more on Bing</v>
  </rv>
  <rv s="1">
    <fb>-122.961</fb>
    <v>9</v>
  </rv>
  <rv s="1">
    <fb>18183</fb>
    <v>8</v>
  </rv>
  <rv s="5">
    <v>#VALUE!</v>
    <v>en-US</v>
    <v>471e15c5-310f-8522-90ba-2d5a787e5623</v>
    <v>536870912</v>
    <v>1</v>
    <v>89</v>
    <v>2</v>
    <v>Centralia, Washington</v>
    <v>4</v>
    <v>5</v>
    <v>Map</v>
    <v>6</v>
    <v>7</v>
    <v>1</v>
    <v>316</v>
    <v>317</v>
    <v>4</v>
    <v>Centralia is a city in Lewis County, Washington, United States. It is located along Interstate 5 near the midpoint between Seattle and Portland, Oregon. The city had a population of 18,183 at the 2020 census. Centralia is twinned with Chehalis, ...</v>
    <v>318</v>
    <v>319</v>
    <v>321</v>
    <v>322</v>
    <v>323</v>
    <v>Centralia, Washington</v>
    <v>324</v>
    <v>12</v>
    <v>Centralia, Washington</v>
    <v>mdp/vdpid/4860633885660151809</v>
  </rv>
  <rv s="1">
    <fb>6310</fb>
    <v>8</v>
  </rv>
  <rv s="2">
    <v>35</v>
    <v>6</v>
    <v>90</v>
    <v>7</v>
    <v>0</v>
    <v>Image of Lewis County, Washington</v>
  </rv>
  <rv s="0">
    <v>536870912</v>
    <v>Centralia</v>
    <v>471e15c5-310f-8522-90ba-2d5a787e5623</v>
    <v>en-US</v>
    <v>Map</v>
  </rv>
  <rv s="4">
    <v>https://www.bing.com/search?q=lewis+county+washington&amp;form=skydnc</v>
    <v>Learn more on Bing</v>
  </rv>
  <rv s="1">
    <fb>82149</fb>
    <v>8</v>
  </rv>
  <rv s="8">
    <v>#VALUE!</v>
    <v>en-US</v>
    <v>7bace0a4-5746-5a66-ec73-0ca78587a29b</v>
    <v>536870912</v>
    <v>1</v>
    <v>91</v>
    <v>29</v>
    <v>Lewis County, Washington</v>
    <v>4</v>
    <v>5</v>
    <v>Map</v>
    <v>6</v>
    <v>7</v>
    <v>1</v>
    <v>326</v>
    <v>4</v>
    <v>Lewis County is a county in the U.S. state of Washington. As of the 2020 census, the county's population was 82,149. The county seat is Chehalis, and its largest city is Centralia. Lewis County comprises the Centralia, WA Micropolitan ...</v>
    <v>327</v>
    <v>328</v>
    <v>329</v>
    <v>Lewis County, Washington</v>
    <v>330</v>
    <v>Lewis County, Washington</v>
    <v>mdp/vdpid/10037784</v>
  </rv>
  <rv s="0">
    <v>536870912</v>
    <v>Toledo, Washington</v>
    <v>61019d64-d76e-94e2-9651-983a7796b7aa</v>
    <v>en-US</v>
    <v>Map</v>
  </rv>
  <rv s="1">
    <fb>1.0485120000000001</fb>
    <v>8</v>
  </rv>
  <rv s="2">
    <v>36</v>
    <v>6</v>
    <v>92</v>
    <v>7</v>
    <v>0</v>
    <v>Image of Toledo, Washington</v>
  </rv>
  <rv s="1">
    <fb>46.439166666666999</fb>
    <v>9</v>
  </rv>
  <rv s="4">
    <v>https://www.bing.com/search?q=toledo+washington&amp;form=skydnc</v>
    <v>Learn more on Bing</v>
  </rv>
  <rv s="1">
    <fb>-122.84805555555999</fb>
    <v>9</v>
  </rv>
  <rv s="1">
    <fb>631</fb>
    <v>8</v>
  </rv>
  <rv s="9">
    <v>#VALUE!</v>
    <v>en-US</v>
    <v>61019d64-d76e-94e2-9651-983a7796b7aa</v>
    <v>536870912</v>
    <v>1</v>
    <v>93</v>
    <v>94</v>
    <v>Toledo, Washington</v>
    <v>4</v>
    <v>5</v>
    <v>Map</v>
    <v>6</v>
    <v>7</v>
    <v>1</v>
    <v>316</v>
    <v>333</v>
    <v>4</v>
    <v>Toledo is a city in Lewis County, Washington, United States. The population was 631 at the 2020 census.</v>
    <v>334</v>
    <v>335</v>
    <v>336</v>
    <v>337</v>
    <v>Toledo, Washington</v>
    <v>338</v>
    <v>12</v>
    <v>Toledo, Washington</v>
    <v>mdp/vdpid/4860641033341370369</v>
  </rv>
  <rv s="0">
    <v>536870912</v>
    <v>Port Angeles, Washington</v>
    <v>da6cdbac-fa9f-01d7-9e66-c925110eb2fd</v>
    <v>en-US</v>
    <v>Map</v>
  </rv>
  <rv s="0">
    <v>536870912</v>
    <v>Clallam County</v>
    <v>e9206d60-f612-a986-b7e3-e2d4b84bb19a</v>
    <v>en-US</v>
    <v>Map</v>
  </rv>
  <rv s="1">
    <fb>37.641981999999999</fb>
    <v>8</v>
  </rv>
  <rv s="2">
    <v>37</v>
    <v>6</v>
    <v>95</v>
    <v>7</v>
    <v>0</v>
    <v>Image of Port Angeles, Washington</v>
  </rv>
  <rv s="1">
    <fb>48.113100000000003</fb>
    <v>9</v>
  </rv>
  <rv s="0">
    <v>805306368</v>
    <v>Kate Dexter (Mayor)</v>
    <v>bd368504-e1bb-b2c3-3c65-0d6fc1a8e029</v>
    <v>en-US</v>
    <v>Generic</v>
  </rv>
  <rv s="3">
    <v>21</v>
  </rv>
  <rv s="4">
    <v>https://www.bing.com/search?q=port+angeles+washington&amp;form=skydnc</v>
    <v>Learn more on Bing</v>
  </rv>
  <rv s="1">
    <fb>-123.441</fb>
    <v>9</v>
  </rv>
  <rv s="1">
    <fb>19960</fb>
    <v>8</v>
  </rv>
  <rv s="5">
    <v>#VALUE!</v>
    <v>en-US</v>
    <v>da6cdbac-fa9f-01d7-9e66-c925110eb2fd</v>
    <v>536870912</v>
    <v>1</v>
    <v>96</v>
    <v>2</v>
    <v>Port Angeles, Washington</v>
    <v>4</v>
    <v>5</v>
    <v>Map</v>
    <v>6</v>
    <v>7</v>
    <v>1</v>
    <v>341</v>
    <v>342</v>
    <v>4</v>
    <v>Port Angeles is a city and county seat of Clallam County, Washington, United States. With a population of 19,960 as of the 2020 census, it is the largest city in the county. The population was estimated at 20,134 in 2021.</v>
    <v>343</v>
    <v>344</v>
    <v>346</v>
    <v>347</v>
    <v>348</v>
    <v>Port Angeles, Washington</v>
    <v>349</v>
    <v>12</v>
    <v>Port Angeles, Washington</v>
    <v>mdp/vdpid/4859755858029969409</v>
  </rv>
  <rv s="1">
    <fb>6917</fb>
    <v>8</v>
  </rv>
  <rv s="2">
    <v>38</v>
    <v>6</v>
    <v>97</v>
    <v>7</v>
    <v>0</v>
    <v>Image of Clallam County, Washington</v>
  </rv>
  <rv s="0">
    <v>536870912</v>
    <v>Port Angeles</v>
    <v>da6cdbac-fa9f-01d7-9e66-c925110eb2fd</v>
    <v>en-US</v>
    <v>Map</v>
  </rv>
  <rv s="4">
    <v>https://www.bing.com/search?q=clallam+county+washington&amp;form=skydnc</v>
    <v>Learn more on Bing</v>
  </rv>
  <rv s="1">
    <fb>77155</fb>
    <v>8</v>
  </rv>
  <rv s="8">
    <v>#VALUE!</v>
    <v>en-US</v>
    <v>e9206d60-f612-a986-b7e3-e2d4b84bb19a</v>
    <v>536870912</v>
    <v>1</v>
    <v>98</v>
    <v>29</v>
    <v>Clallam County, Washington</v>
    <v>4</v>
    <v>5</v>
    <v>Map</v>
    <v>6</v>
    <v>7</v>
    <v>1</v>
    <v>351</v>
    <v>4</v>
    <v>Clallam County is a county in the U.S. state of Washington. As of the 2020 census, the population was 77,155, with an estimated population of 77,805 in 2022. The county seat and largest city is Port Angeles; the county as a whole comprises the ...</v>
    <v>352</v>
    <v>353</v>
    <v>354</v>
    <v>Clallam County, Washington</v>
    <v>355</v>
    <v>Clallam County, Washington</v>
    <v>mdp/vdpid/10037768</v>
  </rv>
  <rv s="0">
    <v>536870912</v>
    <v>Wenatchee, Washington</v>
    <v>2705523c-20fd-5b4c-5116-b495645426ca</v>
    <v>en-US</v>
    <v>Map</v>
  </rv>
  <rv s="0">
    <v>536870912</v>
    <v>Chelan County</v>
    <v>ba27a24d-acf9-c43d-d8f6-0b22aafae2c0</v>
    <v>en-US</v>
    <v>Map</v>
  </rv>
  <rv s="1">
    <fb>21.454067999999999</fb>
    <v>8</v>
  </rv>
  <rv s="2">
    <v>39</v>
    <v>6</v>
    <v>99</v>
    <v>7</v>
    <v>0</v>
    <v>Image of Wenatchee, Washington</v>
  </rv>
  <rv s="1">
    <fb>47.423333333332998</fb>
    <v>9</v>
  </rv>
  <rv s="0">
    <v>805306368</v>
    <v>Frank Kuntz (Mayor)</v>
    <v>49e55dab-9f28-ca94-e42d-b058cda3ba0b</v>
    <v>en-US</v>
    <v>Generic</v>
  </rv>
  <rv s="3">
    <v>22</v>
  </rv>
  <rv s="4">
    <v>https://www.bing.com/search?q=wenatchee+washington&amp;form=skydnc</v>
    <v>Learn more on Bing</v>
  </rv>
  <rv s="1">
    <fb>-120.32527777778</fb>
    <v>9</v>
  </rv>
  <rv s="1">
    <fb>35508</fb>
    <v>8</v>
  </rv>
  <rv s="5">
    <v>#VALUE!</v>
    <v>en-US</v>
    <v>2705523c-20fd-5b4c-5116-b495645426ca</v>
    <v>536870912</v>
    <v>1</v>
    <v>100</v>
    <v>2</v>
    <v>Wenatchee, Washington</v>
    <v>4</v>
    <v>5</v>
    <v>Map</v>
    <v>6</v>
    <v>7</v>
    <v>1</v>
    <v>358</v>
    <v>359</v>
    <v>4</v>
    <v>Wenatchee is the county seat and most populous city of Chelan County, Washington, United States. The population within the city limits in 2010 was 31,925, and has increased to 35,508 as of 2020. Located in the north-central part of the state, at ...</v>
    <v>360</v>
    <v>361</v>
    <v>363</v>
    <v>364</v>
    <v>365</v>
    <v>Wenatchee, Washington</v>
    <v>366</v>
    <v>12</v>
    <v>Wenatchee, Washington</v>
    <v>mdp/vdpid/4861101670362251265</v>
  </rv>
  <rv s="1">
    <fb>7754</fb>
    <v>8</v>
  </rv>
  <rv s="2">
    <v>40</v>
    <v>6</v>
    <v>101</v>
    <v>7</v>
    <v>0</v>
    <v>Image of Chelan County, Washington</v>
  </rv>
  <rv s="0">
    <v>536870912</v>
    <v>Wenatchee</v>
    <v>2705523c-20fd-5b4c-5116-b495645426ca</v>
    <v>en-US</v>
    <v>Map</v>
  </rv>
  <rv s="4">
    <v>https://www.bing.com/search?q=chelan+county+washington&amp;form=skydnc</v>
    <v>Learn more on Bing</v>
  </rv>
  <rv s="1">
    <fb>79074</fb>
    <v>8</v>
  </rv>
  <rv s="8">
    <v>#VALUE!</v>
    <v>en-US</v>
    <v>ba27a24d-acf9-c43d-d8f6-0b22aafae2c0</v>
    <v>536870912</v>
    <v>1</v>
    <v>102</v>
    <v>29</v>
    <v>Chelan County, Washington</v>
    <v>4</v>
    <v>5</v>
    <v>Map</v>
    <v>6</v>
    <v>7</v>
    <v>1</v>
    <v>368</v>
    <v>4</v>
    <v>Chelan County is a county in the U.S. state of Washington. As of the 2020 census, its population was 79,074. The county seat and largest city is Wenatchee. The county was created out of Okanogan and Kittitas Counties on March 13, 1899. It ...</v>
    <v>369</v>
    <v>370</v>
    <v>371</v>
    <v>Chelan County, Washington</v>
    <v>372</v>
    <v>Chelan County, Washington</v>
    <v>mdp/vdpid/10037767</v>
  </rv>
  <rv s="0">
    <v>536870912</v>
    <v>Chelan County, Washington</v>
    <v>ba27a24d-acf9-c43d-d8f6-0b22aafae2c0</v>
    <v>en-US</v>
    <v>Map</v>
  </rv>
  <rv s="0">
    <v>536870912</v>
    <v>Hoquiam, Washington</v>
    <v>559b347d-7899-d951-b61a-e3d31a9b0ee6</v>
    <v>en-US</v>
    <v>Map</v>
  </rv>
  <rv s="0">
    <v>536870912</v>
    <v>Grays Harbor County</v>
    <v>256bdaf7-4a70-2601-0647-16c02c1f4ddb</v>
    <v>en-US</v>
    <v>Map</v>
  </rv>
  <rv s="1">
    <fb>40.541910000000001</fb>
    <v>8</v>
  </rv>
  <rv s="2">
    <v>41</v>
    <v>6</v>
    <v>103</v>
    <v>7</v>
    <v>0</v>
    <v>Image of Hoquiam, Washington</v>
  </rv>
  <rv s="1">
    <fb>46.980277777777999</fb>
    <v>9</v>
  </rv>
  <rv s="0">
    <v>805306368</v>
    <v>Ben Winkelman (Mayor)</v>
    <v>ecb5e968-4c9a-73a7-bd85-fc912681e060</v>
    <v>en-US</v>
    <v>Generic</v>
  </rv>
  <rv s="3">
    <v>23</v>
  </rv>
  <rv s="4">
    <v>https://www.bing.com/search?q=hoquiam+washington&amp;form=skydnc</v>
    <v>Learn more on Bing</v>
  </rv>
  <rv s="1">
    <fb>-123.88555555556</fb>
    <v>9</v>
  </rv>
  <rv s="1">
    <fb>8776</fb>
    <v>8</v>
  </rv>
  <rv s="5">
    <v>#VALUE!</v>
    <v>en-US</v>
    <v>559b347d-7899-d951-b61a-e3d31a9b0ee6</v>
    <v>536870912</v>
    <v>1</v>
    <v>104</v>
    <v>2</v>
    <v>Hoquiam, Washington</v>
    <v>4</v>
    <v>5</v>
    <v>Map</v>
    <v>6</v>
    <v>7</v>
    <v>1</v>
    <v>376</v>
    <v>377</v>
    <v>4</v>
    <v>Hoquiam is a city in Grays Harbor County, Washington, United States. It borders the city of Aberdeen, functioning as it's largest suburb to the west. The two cities share a common economic history in lumbering and exporting, but Hoquiam has ...</v>
    <v>378</v>
    <v>379</v>
    <v>381</v>
    <v>382</v>
    <v>383</v>
    <v>Hoquiam, Washington</v>
    <v>384</v>
    <v>12</v>
    <v>Hoquiam, Washington</v>
    <v>mdp/vdpid/4854576368207265793</v>
  </rv>
  <rv s="1">
    <fb>5761</fb>
    <v>8</v>
  </rv>
  <rv s="2">
    <v>42</v>
    <v>6</v>
    <v>105</v>
    <v>7</v>
    <v>0</v>
    <v>Image of Grays Harbor County, Washington</v>
  </rv>
  <rv s="0">
    <v>536870912</v>
    <v>Aberdeen</v>
    <v>66af1252-516a-5646-a631-bd657a1ad713</v>
    <v>en-US</v>
    <v>Map</v>
  </rv>
  <rv s="4">
    <v>https://www.bing.com/search?q=grays+harbor+county+washington&amp;form=skydnc</v>
    <v>Learn more on Bing</v>
  </rv>
  <rv s="1">
    <fb>75636</fb>
    <v>8</v>
  </rv>
  <rv s="8">
    <v>#VALUE!</v>
    <v>en-US</v>
    <v>256bdaf7-4a70-2601-0647-16c02c1f4ddb</v>
    <v>536870912</v>
    <v>1</v>
    <v>106</v>
    <v>29</v>
    <v>Grays Harbor County, Washington</v>
    <v>4</v>
    <v>5</v>
    <v>Map</v>
    <v>6</v>
    <v>7</v>
    <v>1</v>
    <v>386</v>
    <v>4</v>
    <v>Grays Harbor County is a county in the U.S. state of Washington. As of the 2020 census, the population was 75,636. Its county seat is Montesano, and its largest city is Aberdeen. Grays Harbor County is included in the Aberdeen Micropolitan ...</v>
    <v>387</v>
    <v>388</v>
    <v>389</v>
    <v>Grays Harbor County, Washington</v>
    <v>390</v>
    <v>Grays Harbor County, Washington</v>
    <v>mdp/vdpid/10037777</v>
  </rv>
  <rv s="1">
    <fb>32.009172999999997</fb>
    <v>8</v>
  </rv>
  <rv s="2">
    <v>43</v>
    <v>6</v>
    <v>107</v>
    <v>7</v>
    <v>0</v>
    <v>Image of Aberdeen, Washington</v>
  </rv>
  <rv s="1">
    <fb>46.975361111111098</fb>
    <v>9</v>
  </rv>
  <rv s="0">
    <v>805306368</v>
    <v>Pete Schave (Mayor)</v>
    <v>ffa7d27a-35f9-7e8a-f936-c9260419cea7</v>
    <v>en-US</v>
    <v>Generic</v>
  </rv>
  <rv s="3">
    <v>24</v>
  </rv>
  <rv s="4">
    <v>https://www.bing.com/search?q=aberdeen+washington&amp;form=skydnc</v>
    <v>Learn more on Bing</v>
  </rv>
  <rv s="1">
    <fb>-123.81572222222201</fb>
    <v>9</v>
  </rv>
  <rv s="1">
    <fb>17013</fb>
    <v>8</v>
  </rv>
  <rv s="5">
    <v>#VALUE!</v>
    <v>en-US</v>
    <v>66af1252-516a-5646-a631-bd657a1ad713</v>
    <v>536870912</v>
    <v>1</v>
    <v>108</v>
    <v>2</v>
    <v>Aberdeen, Washington</v>
    <v>4</v>
    <v>5</v>
    <v>Map</v>
    <v>6</v>
    <v>7</v>
    <v>1</v>
    <v>376</v>
    <v>392</v>
    <v>4</v>
    <v>Aberdeen is a city in Grays Harbor County, Washington, United States. The population was 17,013 at the 2020 census. The city is the economic center of Grays Harbor County, bordering the cities of Hoquiam and Cosmopolis. Aberdeen is occasionally ...</v>
    <v>393</v>
    <v>394</v>
    <v>396</v>
    <v>397</v>
    <v>398</v>
    <v>Aberdeen, Washington</v>
    <v>399</v>
    <v>12</v>
    <v>Aberdeen, Washington</v>
    <v>mdp/vdpid/4860581460484030465</v>
  </rv>
  <rv s="0">
    <v>536870912</v>
    <v>Shelton, Washington</v>
    <v>638db2b5-754e-dd3d-3ebd-bf9f61ad13fd</v>
    <v>en-US</v>
    <v>Map</v>
  </rv>
  <rv s="0">
    <v>536870912</v>
    <v>Mason County</v>
    <v>ec2b4fe7-694a-760c-dfb1-203f0e7bf3f2</v>
    <v>en-US</v>
    <v>Map</v>
  </rv>
  <rv s="1">
    <fb>15.892771</fb>
    <v>8</v>
  </rv>
  <rv s="2">
    <v>44</v>
    <v>6</v>
    <v>109</v>
    <v>7</v>
    <v>0</v>
    <v>Image of Shelton, Washington</v>
  </rv>
  <rv s="1">
    <fb>47.213611111111</fb>
    <v>9</v>
  </rv>
  <rv s="0">
    <v>805306368</v>
    <v>Eric Onisko (Mayor)</v>
    <v>522824cc-52e9-4630-d6cd-1cc89f8a0bf5</v>
    <v>en-US</v>
    <v>Generic</v>
  </rv>
  <rv s="3">
    <v>25</v>
  </rv>
  <rv s="4">
    <v>https://www.bing.com/search?q=shelton+washington&amp;form=skydnc</v>
    <v>Learn more on Bing</v>
  </rv>
  <rv s="1">
    <fb>-123.10611111111</fb>
    <v>9</v>
  </rv>
  <rv s="1">
    <fb>10371</fb>
    <v>8</v>
  </rv>
  <rv s="5">
    <v>#VALUE!</v>
    <v>en-US</v>
    <v>638db2b5-754e-dd3d-3ebd-bf9f61ad13fd</v>
    <v>536870912</v>
    <v>1</v>
    <v>110</v>
    <v>2</v>
    <v>Shelton, Washington</v>
    <v>4</v>
    <v>5</v>
    <v>Map</v>
    <v>6</v>
    <v>7</v>
    <v>1</v>
    <v>402</v>
    <v>403</v>
    <v>4</v>
    <v>Shelton is a city in and the county seat of Mason County, Washington, United States. Shelton is the westernmost city on Puget Sound. The population was 10,371 at the 2020 census. Shelton has a council–manager form of government and was the last ...</v>
    <v>404</v>
    <v>405</v>
    <v>407</v>
    <v>408</v>
    <v>409</v>
    <v>Shelton, Washington</v>
    <v>410</v>
    <v>12</v>
    <v>Shelton, Washington</v>
    <v>mdp/vdpid/4860543829725413377</v>
  </rv>
  <rv s="1">
    <fb>2722</fb>
    <v>8</v>
  </rv>
  <rv s="2">
    <v>45</v>
    <v>6</v>
    <v>111</v>
    <v>7</v>
    <v>0</v>
    <v>Image of Mason County, Washington</v>
  </rv>
  <rv s="0">
    <v>536870912</v>
    <v>Shelton</v>
    <v>638db2b5-754e-dd3d-3ebd-bf9f61ad13fd</v>
    <v>en-US</v>
    <v>Map</v>
  </rv>
  <rv s="4">
    <v>https://www.bing.com/search?q=mason+county+washington&amp;form=skydnc</v>
    <v>Learn more on Bing</v>
  </rv>
  <rv s="1">
    <fb>65726</fb>
    <v>8</v>
  </rv>
  <rv s="8">
    <v>#VALUE!</v>
    <v>en-US</v>
    <v>ec2b4fe7-694a-760c-dfb1-203f0e7bf3f2</v>
    <v>536870912</v>
    <v>1</v>
    <v>112</v>
    <v>29</v>
    <v>Mason County, Washington</v>
    <v>4</v>
    <v>5</v>
    <v>Map</v>
    <v>6</v>
    <v>7</v>
    <v>1</v>
    <v>412</v>
    <v>4</v>
    <v>Mason County is a county located in the U.S. state of Washington. As of the 2020 census, the population was 65,726. The county seat and only incorporated city is Shelton. The county was formed out of Thurston County on March 13, 1854. Originally ...</v>
    <v>413</v>
    <v>414</v>
    <v>415</v>
    <v>Mason County, Washington</v>
    <v>416</v>
    <v>Mason County, Washington</v>
    <v>mdp/vdpid/10037786</v>
  </rv>
  <rv s="0">
    <v>536870912</v>
    <v>Mason County, Washington</v>
    <v>ec2b4fe7-694a-760c-dfb1-203f0e7bf3f2</v>
    <v>en-US</v>
    <v>Map</v>
  </rv>
  <rv s="0">
    <v>536870912</v>
    <v>Walla Walla, Washington</v>
    <v>d3202377-7c63-a603-4e3d-1f582248fe67</v>
    <v>en-US</v>
    <v>Map</v>
  </rv>
  <rv s="0">
    <v>536870912</v>
    <v>Walla Walla County</v>
    <v>bc3ef0c6-6726-af5e-d181-6c72c987a6d8</v>
    <v>en-US</v>
    <v>Map</v>
  </rv>
  <rv s="1">
    <fb>33.255567999999997</fb>
    <v>8</v>
  </rv>
  <rv s="2">
    <v>46</v>
    <v>6</v>
    <v>113</v>
    <v>7</v>
    <v>0</v>
    <v>Image of Walla Walla, Washington</v>
  </rv>
  <rv s="1">
    <fb>46.064999999999998</fb>
    <v>9</v>
  </rv>
  <rv s="0">
    <v>805306368</v>
    <v>Tom Scribner (Mayor)</v>
    <v>70f63c2a-8912-3e55-ab2f-aa3806959ad1</v>
    <v>en-US</v>
    <v>Generic</v>
  </rv>
  <rv s="3">
    <v>26</v>
  </rv>
  <rv s="4">
    <v>https://www.bing.com/search?q=walla+walla+washington&amp;form=skydnc</v>
    <v>Learn more on Bing</v>
  </rv>
  <rv s="1">
    <fb>-118.33027777778</fb>
    <v>9</v>
  </rv>
  <rv s="1">
    <fb>34060</fb>
    <v>8</v>
  </rv>
  <rv s="5">
    <v>#VALUE!</v>
    <v>en-US</v>
    <v>d3202377-7c63-a603-4e3d-1f582248fe67</v>
    <v>536870912</v>
    <v>1</v>
    <v>114</v>
    <v>2</v>
    <v>Walla Walla, Washington</v>
    <v>4</v>
    <v>5</v>
    <v>Map</v>
    <v>6</v>
    <v>7</v>
    <v>1</v>
    <v>420</v>
    <v>421</v>
    <v>4</v>
    <v>Walla Walla is a city in and the seat of government of Walla Walla County, Washington, United States. It had a population of 34,060 at the 2020 census, estimated to have decreased to 33,927 as of 2021. The population of the city and its two ...</v>
    <v>422</v>
    <v>423</v>
    <v>425</v>
    <v>426</v>
    <v>427</v>
    <v>Walla Walla, Washington</v>
    <v>428</v>
    <v>12</v>
    <v>Walla Walla, Washington</v>
    <v>mdp/vdpid/4861545588048527361</v>
  </rv>
  <rv s="1">
    <fb>3364</fb>
    <v>8</v>
  </rv>
  <rv s="2">
    <v>47</v>
    <v>6</v>
    <v>115</v>
    <v>7</v>
    <v>0</v>
    <v>Image of Walla Walla County, Washington</v>
  </rv>
  <rv s="0">
    <v>536870912</v>
    <v>Walla Walla</v>
    <v>d3202377-7c63-a603-4e3d-1f582248fe67</v>
    <v>en-US</v>
    <v>Map</v>
  </rv>
  <rv s="4">
    <v>https://www.bing.com/search?q=walla+walla+county+washington&amp;form=skydnc</v>
    <v>Learn more on Bing</v>
  </rv>
  <rv s="1">
    <fb>62584</fb>
    <v>8</v>
  </rv>
  <rv s="8">
    <v>#VALUE!</v>
    <v>en-US</v>
    <v>bc3ef0c6-6726-af5e-d181-6c72c987a6d8</v>
    <v>536870912</v>
    <v>1</v>
    <v>116</v>
    <v>29</v>
    <v>Walla Walla County, Washington</v>
    <v>4</v>
    <v>5</v>
    <v>Map</v>
    <v>6</v>
    <v>7</v>
    <v>1</v>
    <v>430</v>
    <v>4</v>
    <v>Walla Walla County is a county located in the southeast of the U.S. state of Washington. As of the 2020 census, its population was 62,584. The county seat and largest city is Walla Walla. The county was formed on April 25, 1854 and is named ...</v>
    <v>431</v>
    <v>432</v>
    <v>433</v>
    <v>Walla Walla County, Washington</v>
    <v>434</v>
    <v>Walla Walla County, Washington</v>
    <v>mdp/vdpid/10037799</v>
  </rv>
  <rv s="0">
    <v>536870912</v>
    <v>Walla Walla County, Washington</v>
    <v>bc3ef0c6-6726-af5e-d181-6c72c987a6d8</v>
    <v>en-US</v>
    <v>Map</v>
  </rv>
  <rv s="0">
    <v>536870912</v>
    <v>Pullman, Washington</v>
    <v>f6dd4f62-fa43-1e46-cd33-0fd22259684c</v>
    <v>en-US</v>
    <v>Map</v>
  </rv>
  <rv s="0">
    <v>536870912</v>
    <v>Whitman County</v>
    <v>014e3b71-53f6-8ced-fa62-ea651acb234a</v>
    <v>en-US</v>
    <v>Map</v>
  </rv>
  <rv s="1">
    <fb>27.64</fb>
    <v>8</v>
  </rv>
  <rv s="2">
    <v>48</v>
    <v>6</v>
    <v>117</v>
    <v>7</v>
    <v>0</v>
    <v>Image of Pullman, Washington</v>
  </rv>
  <rv s="1">
    <fb>46.733333333333</fb>
    <v>9</v>
  </rv>
  <rv s="0">
    <v>805306368</v>
    <v>Glenn Johnson (Mayor)</v>
    <v>be31e5ae-093a-e688-1c50-272c27fed9c3</v>
    <v>en-US</v>
    <v>Generic</v>
  </rv>
  <rv s="3">
    <v>27</v>
  </rv>
  <rv s="4">
    <v>https://www.bing.com/search?q=pullman+washington&amp;form=skydnc</v>
    <v>Learn more on Bing</v>
  </rv>
  <rv s="1">
    <fb>-117.16666666667</fb>
    <v>9</v>
  </rv>
  <rv s="1">
    <fb>32901</fb>
    <v>8</v>
  </rv>
  <rv s="5">
    <v>#VALUE!</v>
    <v>en-US</v>
    <v>f6dd4f62-fa43-1e46-cd33-0fd22259684c</v>
    <v>536870912</v>
    <v>1</v>
    <v>118</v>
    <v>2</v>
    <v>Pullman, Washington</v>
    <v>4</v>
    <v>5</v>
    <v>Map</v>
    <v>6</v>
    <v>7</v>
    <v>1</v>
    <v>438</v>
    <v>439</v>
    <v>4</v>
    <v>Pullman is the largest city in Whitman County, located in southeastern Washington within the Palouse region of the Pacific Northwest. The population was 29,799 at the 2010 census, and estimated to be 34,506 in 2019. Originally founded as Three ...</v>
    <v>440</v>
    <v>441</v>
    <v>443</v>
    <v>444</v>
    <v>445</v>
    <v>Pullman, Washington</v>
    <v>446</v>
    <v>12</v>
    <v>Pullman, Washington</v>
    <v>mdp/vdpid/4862887176951562241</v>
  </rv>
  <rv s="1">
    <fb>5641</fb>
    <v>8</v>
  </rv>
  <rv s="2">
    <v>49</v>
    <v>6</v>
    <v>119</v>
    <v>7</v>
    <v>0</v>
    <v>Image of Whitman County, Washington</v>
  </rv>
  <rv s="0">
    <v>536870912</v>
    <v>Pullman</v>
    <v>f6dd4f62-fa43-1e46-cd33-0fd22259684c</v>
    <v>en-US</v>
    <v>Map</v>
  </rv>
  <rv s="4">
    <v>https://www.bing.com/search?q=whitman+county+washington&amp;form=skydnc</v>
    <v>Learn more on Bing</v>
  </rv>
  <rv s="1">
    <fb>47973</fb>
    <v>8</v>
  </rv>
  <rv s="8">
    <v>#VALUE!</v>
    <v>en-US</v>
    <v>014e3b71-53f6-8ced-fa62-ea651acb234a</v>
    <v>536870912</v>
    <v>1</v>
    <v>120</v>
    <v>29</v>
    <v>Whitman County, Washington</v>
    <v>4</v>
    <v>5</v>
    <v>Map</v>
    <v>6</v>
    <v>7</v>
    <v>1</v>
    <v>448</v>
    <v>4</v>
    <v>Whitman County is a county located in the U.S. state of Washington. As of the 2020 census, the population was 47,973. The county seat is Colfax, and its largest city is Pullman. The county was formed from Stevens County in 1871. It is named ...</v>
    <v>449</v>
    <v>450</v>
    <v>451</v>
    <v>Whitman County, Washington</v>
    <v>452</v>
    <v>Whitman County, Washington</v>
    <v>mdp/vdpid/10037801</v>
  </rv>
  <rv s="0">
    <v>536870912</v>
    <v>Whitman County, Washington</v>
    <v>014e3b71-53f6-8ced-fa62-ea651acb234a</v>
    <v>en-US</v>
    <v>Map</v>
  </rv>
  <rv s="0">
    <v>536870912</v>
    <v>Ellensburg, Washington</v>
    <v>21e688b7-10f9-73c5-63f0-6dac38d6bc24</v>
    <v>en-US</v>
    <v>Map</v>
  </rv>
  <rv s="0">
    <v>536870912</v>
    <v>Kittitas County</v>
    <v>d1164e41-4d7f-b76a-2caa-ec645d0155ff</v>
    <v>en-US</v>
    <v>Map</v>
  </rv>
  <rv s="1">
    <fb>18.858706999999999</fb>
    <v>8</v>
  </rv>
  <rv s="2">
    <v>50</v>
    <v>6</v>
    <v>121</v>
    <v>7</v>
    <v>0</v>
    <v>Image of Ellensburg, Washington</v>
  </rv>
  <rv s="1">
    <fb>46.997064000000002</fb>
    <v>9</v>
  </rv>
  <rv s="0">
    <v>805306368</v>
    <v>Nancy Lillquist (Mayor)</v>
    <v>acd94057-1d5d-ab6e-7978-d879b816a7a4</v>
    <v>en-US</v>
    <v>Generic</v>
  </rv>
  <rv s="3">
    <v>28</v>
  </rv>
  <rv s="4">
    <v>https://www.bing.com/search?q=ellensburg+washington&amp;form=skydnc</v>
    <v>Learn more on Bing</v>
  </rv>
  <rv s="1">
    <fb>-120.545119</fb>
    <v>9</v>
  </rv>
  <rv s="1">
    <fb>18666</fb>
    <v>8</v>
  </rv>
  <rv s="5">
    <v>#VALUE!</v>
    <v>en-US</v>
    <v>21e688b7-10f9-73c5-63f0-6dac38d6bc24</v>
    <v>536870912</v>
    <v>1</v>
    <v>122</v>
    <v>2</v>
    <v>Ellensburg, Washington</v>
    <v>4</v>
    <v>5</v>
    <v>Map</v>
    <v>6</v>
    <v>7</v>
    <v>1</v>
    <v>456</v>
    <v>457</v>
    <v>4</v>
    <v>Ellensburg is a city in and the county seat of Kittitas County, Washington, United States. It is located just east of the Cascade Range near the junction of Interstate 90 and Interstate 82. The population was 18,666 at the 2020 census. and was ...</v>
    <v>458</v>
    <v>459</v>
    <v>461</v>
    <v>462</v>
    <v>463</v>
    <v>Ellensburg, Washington</v>
    <v>464</v>
    <v>12</v>
    <v>Ellensburg, Washington</v>
    <v>mdp/vdpid/4861153198712291329</v>
  </rv>
  <rv s="1">
    <fb>6043</fb>
    <v>8</v>
  </rv>
  <rv s="2">
    <v>51</v>
    <v>6</v>
    <v>123</v>
    <v>7</v>
    <v>0</v>
    <v>Image of Kittitas County, Washington</v>
  </rv>
  <rv s="0">
    <v>536870912</v>
    <v>Ellensburg</v>
    <v>21e688b7-10f9-73c5-63f0-6dac38d6bc24</v>
    <v>en-US</v>
    <v>Map</v>
  </rv>
  <rv s="4">
    <v>https://www.bing.com/search?q=kittitas+county+washington&amp;form=skydnc</v>
    <v>Learn more on Bing</v>
  </rv>
  <rv s="1">
    <fb>44337</fb>
    <v>8</v>
  </rv>
  <rv s="7">
    <v>#VALUE!</v>
    <v>en-US</v>
    <v>d1164e41-4d7f-b76a-2caa-ec645d0155ff</v>
    <v>536870912</v>
    <v>1</v>
    <v>124</v>
    <v>23</v>
    <v>Kittitas County, Washington</v>
    <v>24</v>
    <v>5</v>
    <v>Map</v>
    <v>6</v>
    <v>7</v>
    <v>1</v>
    <v>466</v>
    <v>4</v>
    <v>Kittitas County is a county located in the U.S. state of Washington. At the 2020 census, its population was 44,337. Its county seat and largest city is Ellensburg. The county was created in November 1883 when it was carved out of Yakima County. ...</v>
    <v>467</v>
    <v>468</v>
    <v>469</v>
    <v>Kittitas County, Washington</v>
    <v>470</v>
    <v>12</v>
    <v>Kittitas County, Washington</v>
    <v>mdp/vdpid/10037782</v>
  </rv>
  <rv s="0">
    <v>536870912</v>
    <v>Kittitas County, Washington</v>
    <v>d1164e41-4d7f-b76a-2caa-ec645d0155ff</v>
    <v>en-US</v>
    <v>Map</v>
  </rv>
  <rv s="0">
    <v>536870912</v>
    <v>East Wenatchee, Washington</v>
    <v>ca292f4b-1783-a0dc-6cd3-502f98629643</v>
    <v>en-US</v>
    <v>Map</v>
  </rv>
  <rv s="0">
    <v>536870912</v>
    <v>Douglas County</v>
    <v>4e7f8cc4-8ec6-2cee-7f0b-73bd67b41626</v>
    <v>en-US</v>
    <v>Map</v>
  </rv>
  <rv s="1">
    <fb>10.61</fb>
    <v>8</v>
  </rv>
  <rv s="2">
    <v>52</v>
    <v>6</v>
    <v>125</v>
    <v>7</v>
    <v>0</v>
    <v>Image of East Wenatchee, Washington</v>
  </rv>
  <rv s="1">
    <fb>47.421388888888998</fb>
    <v>9</v>
  </rv>
  <rv s="0">
    <v>805306368</v>
    <v>Jerrilea Crawford (Mayor)</v>
    <v>74c43442-d382-0f0e-ced4-cbb1c862513d</v>
    <v>en-US</v>
    <v>Generic</v>
  </rv>
  <rv s="3">
    <v>29</v>
  </rv>
  <rv s="4">
    <v>https://www.bing.com/search?q=east+wenatchee&amp;form=skydnc</v>
    <v>Learn more on Bing</v>
  </rv>
  <rv s="1">
    <fb>-120.28805555556001</fb>
    <v>9</v>
  </rv>
  <rv s="1">
    <fb>14158</fb>
    <v>8</v>
  </rv>
  <rv s="5">
    <v>#VALUE!</v>
    <v>en-US</v>
    <v>ca292f4b-1783-a0dc-6cd3-502f98629643</v>
    <v>536870912</v>
    <v>1</v>
    <v>126</v>
    <v>2</v>
    <v>East Wenatchee, Washington</v>
    <v>4</v>
    <v>5</v>
    <v>Map</v>
    <v>6</v>
    <v>7</v>
    <v>1</v>
    <v>474</v>
    <v>475</v>
    <v>4</v>
    <v>East Wenatchee is a city in Douglas County, Washington, United States. The population at the 2010 census was 13,190, a 129.1% increase on the 2000 census, having annexed much of the East Wenatchee Bench CDP. As of 2019, the Office of Financial ...</v>
    <v>476</v>
    <v>477</v>
    <v>479</v>
    <v>480</v>
    <v>481</v>
    <v>East Wenatchee, Washington</v>
    <v>482</v>
    <v>12</v>
    <v>East Wenatchee, Washington</v>
    <v>mdp/vdpid/4861102316872269825</v>
  </rv>
  <rv s="1">
    <fb>4788</fb>
    <v>8</v>
  </rv>
  <rv s="2">
    <v>53</v>
    <v>6</v>
    <v>127</v>
    <v>7</v>
    <v>0</v>
    <v>Image of Douglas County, Washington</v>
  </rv>
  <rv s="0">
    <v>536870912</v>
    <v>East Wenatchee</v>
    <v>ca292f4b-1783-a0dc-6cd3-502f98629643</v>
    <v>en-US</v>
    <v>Map</v>
  </rv>
  <rv s="4">
    <v>https://www.bing.com/search?q=douglas+county+washington&amp;form=skydnc</v>
    <v>Learn more on Bing</v>
  </rv>
  <rv s="1">
    <fb>42938</fb>
    <v>8</v>
  </rv>
  <rv s="8">
    <v>#VALUE!</v>
    <v>en-US</v>
    <v>4e7f8cc4-8ec6-2cee-7f0b-73bd67b41626</v>
    <v>536870912</v>
    <v>1</v>
    <v>128</v>
    <v>29</v>
    <v>Douglas County, Washington</v>
    <v>4</v>
    <v>5</v>
    <v>Map</v>
    <v>6</v>
    <v>7</v>
    <v>1</v>
    <v>484</v>
    <v>4</v>
    <v>Douglas County is a county located in the U.S. state of Washington. As of the 2020 census, its population was 42,938. The county seat is Waterville, while its largest settlement is East Wenatchee. The county was created out of Lincoln County on ...</v>
    <v>485</v>
    <v>486</v>
    <v>487</v>
    <v>Douglas County, Washington</v>
    <v>488</v>
    <v>Douglas County, Washington</v>
    <v>mdp/vdpid/10037772</v>
  </rv>
  <rv s="0">
    <v>536870912</v>
    <v>Douglas County, Washington</v>
    <v>4e7f8cc4-8ec6-2cee-7f0b-73bd67b41626</v>
    <v>en-US</v>
    <v>Map</v>
  </rv>
  <rv s="0">
    <v>536870912</v>
    <v>Omak</v>
    <v>cb0d34f5-be07-e853-b1c1-60a3b0923bfd</v>
    <v>en-US</v>
    <v>Map</v>
  </rv>
  <rv s="0">
    <v>536870912</v>
    <v>Okanogan County</v>
    <v>a31d1233-5a1e-d80d-21c6-7cd645903e3e</v>
    <v>en-US</v>
    <v>Map</v>
  </rv>
  <rv s="1">
    <fb>9.1533390000000008</fb>
    <v>8</v>
  </rv>
  <rv s="2">
    <v>54</v>
    <v>6</v>
    <v>129</v>
    <v>7</v>
    <v>0</v>
    <v>Image of Omak, Washington</v>
  </rv>
  <rv s="1">
    <fb>48.412500000000001</fb>
    <v>9</v>
  </rv>
  <rv s="0">
    <v>805306368</v>
    <v>Cindy Gagne (Mayor)</v>
    <v>19c5e1a0-cf23-64f7-3bb7-0bc75312cbb8</v>
    <v>en-US</v>
    <v>Generic</v>
  </rv>
  <rv s="3">
    <v>30</v>
  </rv>
  <rv s="4">
    <v>https://www.bing.com/search?q=omak+washington&amp;form=skydnc</v>
    <v>Learn more on Bing</v>
  </rv>
  <rv s="1">
    <fb>-119.53700000000001</fb>
    <v>9</v>
  </rv>
  <rv s="1">
    <fb>4860</fb>
    <v>8</v>
  </rv>
  <rv s="5">
    <v>#VALUE!</v>
    <v>en-US</v>
    <v>cb0d34f5-be07-e853-b1c1-60a3b0923bfd</v>
    <v>536870912</v>
    <v>1</v>
    <v>130</v>
    <v>2</v>
    <v>Omak, Washington</v>
    <v>4</v>
    <v>5</v>
    <v>Map</v>
    <v>6</v>
    <v>7</v>
    <v>1</v>
    <v>492</v>
    <v>493</v>
    <v>4</v>
    <v>Omak is a city located in the foothills of the Okanogan Highlands in north-central Washington, United States. With an estimated 4,845 residents as of 2010, distributed over a land area of 3.43 square miles, Omak is the largest municipality of ...</v>
    <v>494</v>
    <v>495</v>
    <v>497</v>
    <v>498</v>
    <v>499</v>
    <v>Omak, Washington</v>
    <v>500</v>
    <v>12</v>
    <v>Omak, Washington</v>
    <v>mdp/vdpid/4860440651222745089</v>
  </rv>
  <rv s="1">
    <fb>13766</fb>
    <v>8</v>
  </rv>
  <rv s="2">
    <v>55</v>
    <v>6</v>
    <v>131</v>
    <v>7</v>
    <v>0</v>
    <v>Image of Okanogan County, Washington</v>
  </rv>
  <rv s="4">
    <v>https://www.bing.com/search?q=okanogan+county+washington&amp;form=skydnc</v>
    <v>Learn more on Bing</v>
  </rv>
  <rv s="1">
    <fb>42104</fb>
    <v>8</v>
  </rv>
  <rv s="8">
    <v>#VALUE!</v>
    <v>en-US</v>
    <v>a31d1233-5a1e-d80d-21c6-7cd645903e3e</v>
    <v>536870912</v>
    <v>1</v>
    <v>132</v>
    <v>29</v>
    <v>Okanogan County, Washington</v>
    <v>4</v>
    <v>5</v>
    <v>Map</v>
    <v>6</v>
    <v>7</v>
    <v>1</v>
    <v>502</v>
    <v>4</v>
    <v>Okanogan County is a county located in the U.S. state of Washington along the Canada–U.S. border. As of the 2020 census, the population was 42,104. The county seat is Okanogan, while the largest city is Omak. Its area is the largest in the state.</v>
    <v>503</v>
    <v>491</v>
    <v>504</v>
    <v>Okanogan County, Washington</v>
    <v>505</v>
    <v>Okanogan County, Washington</v>
    <v>mdp/vdpid/10037787</v>
  </rv>
  <rv s="0">
    <v>536870912</v>
    <v>Okanogan County, Washington</v>
    <v>a31d1233-5a1e-d80d-21c6-7cd645903e3e</v>
    <v>en-US</v>
    <v>Map</v>
  </rv>
</rvData>
</file>

<file path=xl/richData/rdrichvaluestructure.xml><?xml version="1.0" encoding="utf-8"?>
<rvStructures xmlns="http://schemas.microsoft.com/office/spreadsheetml/2017/richdata" count="10">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Building permits" t="r"/>
    <k n="Capital/Major City" t="r"/>
    <k n="Country/region" t="r"/>
    <k n="Description" t="s"/>
    <k n="Households" t="r"/>
    <k n="Housing units" t="r"/>
    <k n="Image" t="r"/>
    <k n="Largest city" t="r"/>
    <k n="Leader(s)" t="r"/>
    <k n="LearnMoreOnLink" t="r"/>
    <k n="Median gross rent" t="r"/>
    <k n="Median household income" t="r"/>
    <k n="Median value, owner-occupied housing units" t="r"/>
    <k n="Name" t="s"/>
    <k n="Persons per household" t="r"/>
    <k n="Population" t="r"/>
    <k n="Population change (%)" t="r"/>
    <k n="Population: Age 65+ (%)" t="r"/>
    <k n="Population: American Indian and Alaskan Native (%)" t="r"/>
    <k n="Population: Asian (%)" t="r"/>
    <k n="Population: Bachelor's degree or higher (%)" t="r"/>
    <k n="Population: Black or African American (%)" t="r"/>
    <k n="Population: Foreign born persons (%)" t="r"/>
    <k n="Population: High school graduate or higher (%)" t="r"/>
    <k n="Population: Hispanic or Latino (%)" t="r"/>
    <k n="Population: In civilian labor force (%)" t="r"/>
    <k n="Population: Native Hawaiian and Other Pacific Islander (%)" t="r"/>
    <k n="Population: Persons with a disability (%)" t="r"/>
    <k n="Population: Two or more races (%)" t="r"/>
    <k n="Population: Under age 18 (%)" t="r"/>
    <k n="Population: Under age 5 (%)" t="r"/>
    <k n="Population: White (%)"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argest city" t="r"/>
    <k n="LearnMoreOnLink" t="r"/>
    <k n="Name" t="s"/>
    <k n="Population"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Image" t="r"/>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5">
    <a count="27">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Image</v>
      <v t="s">Description</v>
    </a>
    <a count="48">
      <v t="s">%EntityServiceId</v>
      <v t="s">%IsRefreshable</v>
      <v t="s">%EntityCulture</v>
      <v t="s">%EntityId</v>
      <v t="s">_Icon</v>
      <v t="s">_Provider</v>
      <v t="s">_Attribution</v>
      <v t="s">_Display</v>
      <v t="s">Name</v>
      <v t="s">_Format</v>
      <v t="s">Capital/Major City</v>
      <v t="s">Leader(s)</v>
      <v t="s">Country/region</v>
      <v t="s">_SubLabel</v>
      <v t="s">Population</v>
      <v t="s">Area</v>
      <v t="s">Abbreviation</v>
      <v t="s">Largest city</v>
      <v t="s">Population change (%)</v>
      <v t="s">Households</v>
      <v t="s">Housing units</v>
      <v t="s">Persons per household</v>
      <v t="s">Median household income</v>
      <v t="s">Median value, owner-occupied housing units</v>
      <v t="s">Median gross rent</v>
      <v t="s">Building permits</v>
      <v t="s">Population: Under age 5 (%)</v>
      <v t="s">Population: Under age 18 (%)</v>
      <v t="s">Population: Age 65+ (%)</v>
      <v t="s">Population: Persons with a disability (%)</v>
      <v t="s">Population: Bachelor's degree or higher (%)</v>
      <v t="s">Population: High school graduate or higher (%)</v>
      <v t="s">Population: In civilian labor force (%)</v>
      <v t="s">Population: Foreign born persons (%)</v>
      <v t="s">Population: American Indian and Alaskan Native (%)</v>
      <v t="s">Population: Asian (%)</v>
      <v t="s">Population: Black or African American (%)</v>
      <v t="s">Population: Hispanic or Latino (%)</v>
      <v t="s">Population: Native Hawaiian and Other Pacific Islander (%)</v>
      <v t="s">Population: White (%)</v>
      <v t="s">Population: Two or more races (%)</v>
      <v t="s">_Flags</v>
      <v t="s">VDPID/VSID</v>
      <v t="s">UniqueName</v>
      <v t="s">_DisplayString</v>
      <v t="s">LearnMoreOnLink</v>
      <v t="s">Image</v>
      <v t="s">Description</v>
    </a>
    <a count="24">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Time zone(s)</v>
      <v t="s">Image</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Largest city</v>
      <v t="s">_Flags</v>
      <v t="s">VDPID/VSID</v>
      <v t="s">UniqueName</v>
      <v t="s">_DisplayString</v>
      <v t="s">LearnMoreOnLink</v>
      <v t="s">Image</v>
      <v t="s">Description</v>
    </a>
    <a count="26">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Area</v>
      <v t="s">Latitude</v>
      <v t="s">Longitude</v>
      <v t="s">Time zone(s)</v>
      <v t="s">_Flags</v>
      <v t="s">VDPID/VSID</v>
      <v t="s">UniqueName</v>
      <v t="s">_DisplayString</v>
      <v t="s">LearnMoreOnLink</v>
      <v t="s">Image</v>
      <v t="s">Description</v>
    </a>
  </spbArrays>
  <spbData count="133">
    <spb s="0">
      <v xml:space="preserve">Wikipedia	</v>
      <v xml:space="preserve">CC BY-SA 3.0	</v>
      <v xml:space="preserve">https://en.wikipedia.org/wiki/Seattle	</v>
      <v xml:space="preserve">https://creativecommons.org/licenses/by-sa/3.0	</v>
    </spb>
    <spb s="1">
      <v>0</v>
      <v>0</v>
      <v>0</v>
      <v>0</v>
      <v>0</v>
      <v>0</v>
      <v>0</v>
      <v>0</v>
      <v>0</v>
      <v>0</v>
    </spb>
    <spb s="2">
      <v>0</v>
      <v>Name</v>
      <v>LearnMoreOnLink</v>
    </spb>
    <spb s="3">
      <v>0</v>
      <v>0</v>
      <v>0</v>
    </spb>
    <spb s="4">
      <v>3</v>
      <v>3</v>
      <v>3</v>
    </spb>
    <spb s="5">
      <v>1</v>
      <v>2</v>
    </spb>
    <spb s="6">
      <v>https://www.bing.com</v>
      <v>https://www.bing.com/th?id=Ga%5Cbing_yt.png&amp;w=100&amp;h=40&amp;c=0&amp;pid=0.1</v>
      <v>Powered by Bing</v>
    </spb>
    <spb s="7">
      <v>square km</v>
      <v>2020</v>
    </spb>
    <spb s="8">
      <v>3</v>
    </spb>
    <spb s="8">
      <v>4</v>
    </spb>
    <spb s="0">
      <v xml:space="preserve">Wikipedia	</v>
      <v xml:space="preserve">CC BY-SA 3.0	</v>
      <v xml:space="preserve">https://en.wikipedia.org/wiki/Washington_(state)	</v>
      <v xml:space="preserve">https://creativecommons.org/licenses/by-sa/3.0	</v>
    </spb>
    <spb s="0">
      <v xml:space="preserve">US Census	</v>
      <v xml:space="preserve">	</v>
      <v xml:space="preserve">https://www.census.gov/popest/data/state/asrh/2014/files/SC-EST2014-AGESEX-CIV.csv	</v>
      <v xml:space="preserve">	</v>
    </spb>
    <spb s="0">
      <v xml:space="preserve">Wikipedia	</v>
      <v xml:space="preserve">CC-BY-SA	</v>
      <v xml:space="preserve">http://en.wikipedia.org/wiki/Washington_(state)	</v>
      <v xml:space="preserve">http://creativecommons.org/licenses/by-sa/3.0/	</v>
    </spb>
    <spb s="0">
      <v xml:space="preserve">Wikipedia	US Census	Crunchbase	</v>
      <v xml:space="preserve">CC-BY-SA			</v>
      <v xml:space="preserve">http://en.wikipedia.org/wiki/Washington_(state)	https://www.census.gov/popest/data/state/asrh/2014/files/SC-EST2014-AGESEX-CIV.csv	https://www.crunchbase.com/organization/access-washington	</v>
      <v xml:space="preserve">http://creativecommons.org/licenses/by-sa/3.0/			</v>
    </spb>
    <spb s="9">
      <v>10</v>
      <v>10</v>
      <v>11</v>
      <v>10</v>
      <v>10</v>
      <v>10</v>
      <v>12</v>
      <v>10</v>
      <v>11</v>
      <v>10</v>
      <v>11</v>
      <v>13</v>
      <v>10</v>
      <v>11</v>
      <v>11</v>
      <v>11</v>
      <v>11</v>
      <v>13</v>
      <v>11</v>
      <v>11</v>
      <v>11</v>
      <v>11</v>
      <v>11</v>
      <v>11</v>
      <v>11</v>
      <v>11</v>
      <v>11</v>
      <v>13</v>
      <v>11</v>
      <v>11</v>
      <v>11</v>
      <v>11</v>
    </spb>
    <spb s="2">
      <v>1</v>
      <v>Name</v>
      <v>LearnMoreOnLink</v>
    </spb>
    <spb s="10">
      <v>square km</v>
      <v>2015</v>
      <v>2020</v>
      <v>2016</v>
      <v>2016</v>
      <v>2015</v>
      <v>2015</v>
      <v>2010, 2016</v>
      <v>persons (2015)</v>
      <v>persons (2015)</v>
      <v>2015</v>
      <v>2015</v>
      <v>2015</v>
      <v>2015</v>
      <v>persons (2015)</v>
      <v>persons (2015)</v>
      <v>2015</v>
      <v>persons age 16+, 2015</v>
      <v>persons (2015)</v>
      <v>under age 65, 2015</v>
      <v>2015</v>
      <v>persons age 25+, 2015</v>
      <v>persons (2015)</v>
      <v>persons (2015)</v>
      <v>persons (2015)</v>
    </spb>
    <spb s="8">
      <v>5</v>
    </spb>
    <spb s="8">
      <v>6</v>
    </spb>
    <spb s="8">
      <v>7</v>
    </spb>
    <spb s="8">
      <v>8</v>
    </spb>
    <spb s="0">
      <v xml:space="preserve">Wikipedia	</v>
      <v xml:space="preserve">CC BY-SA 3.0	</v>
      <v xml:space="preserve">https://en.wikipedia.org/wiki/King_County,_Washington	</v>
      <v xml:space="preserve">https://creativecommons.org/licenses/by-sa/3.0	</v>
    </spb>
    <spb s="11">
      <v>21</v>
      <v>21</v>
      <v>21</v>
      <v>21</v>
      <v>21</v>
      <v>21</v>
      <v>21</v>
      <v>21</v>
    </spb>
    <spb s="2">
      <v>2</v>
      <v>Name</v>
      <v>LearnMoreOnLink</v>
    </spb>
    <spb s="12">
      <v>3</v>
      <v>3</v>
      <v>3</v>
      <v>3</v>
    </spb>
    <spb s="0">
      <v xml:space="preserve">Wikipedia	</v>
      <v xml:space="preserve">CC BY-SA 3.0	</v>
      <v xml:space="preserve">https://en.wikipedia.org/wiki/Olympia,_Washington	</v>
      <v xml:space="preserve">https://creativecommons.org/licenses/by-sa/3.0	</v>
    </spb>
    <spb s="1">
      <v>25</v>
      <v>25</v>
      <v>25</v>
      <v>25</v>
      <v>25</v>
      <v>25</v>
      <v>25</v>
      <v>25</v>
      <v>25</v>
      <v>25</v>
    </spb>
    <spb s="0">
      <v xml:space="preserve">Wikipedia	</v>
      <v xml:space="preserve">CC BY-SA 3.0	</v>
      <v xml:space="preserve">https://en.wikipedia.org/wiki/Thurston_County,_Washington	</v>
      <v xml:space="preserve">https://creativecommons.org/licenses/by-sa/3.0	</v>
    </spb>
    <spb s="11">
      <v>27</v>
      <v>27</v>
      <v>27</v>
      <v>27</v>
      <v>27</v>
      <v>27</v>
      <v>27</v>
      <v>27</v>
    </spb>
    <spb s="2">
      <v>3</v>
      <v>Name</v>
      <v>LearnMoreOnLink</v>
    </spb>
    <spb s="0">
      <v xml:space="preserve">Wikipedia	</v>
      <v xml:space="preserve">CC BY-SA 3.0	</v>
      <v xml:space="preserve">https://en.wikipedia.org/wiki/Lacey,_Washington	</v>
      <v xml:space="preserve">https://creativecommons.org/licenses/by-sa/3.0	</v>
    </spb>
    <spb s="1">
      <v>30</v>
      <v>30</v>
      <v>30</v>
      <v>30</v>
      <v>30</v>
      <v>30</v>
      <v>30</v>
      <v>30</v>
      <v>30</v>
      <v>30</v>
    </spb>
    <spb s="0">
      <v xml:space="preserve">Wikipedia	</v>
      <v xml:space="preserve">CC BY-SA 3.0	</v>
      <v xml:space="preserve">https://en.wikipedia.org/wiki/Tacoma,_Washington	</v>
      <v xml:space="preserve">https://creativecommons.org/licenses/by-sa/3.0	</v>
    </spb>
    <spb s="1">
      <v>32</v>
      <v>32</v>
      <v>32</v>
      <v>32</v>
      <v>32</v>
      <v>32</v>
      <v>32</v>
      <v>32</v>
      <v>32</v>
      <v>32</v>
    </spb>
    <spb s="0">
      <v xml:space="preserve">Wikipedia	</v>
      <v xml:space="preserve">CC BY-SA 3.0	</v>
      <v xml:space="preserve">https://en.wikipedia.org/wiki/Pierce_County,_Washington	</v>
      <v xml:space="preserve">https://creativecommons.org/licenses/by-sa/3.0	</v>
    </spb>
    <spb s="11">
      <v>34</v>
      <v>34</v>
      <v>34</v>
      <v>34</v>
      <v>34</v>
      <v>34</v>
      <v>34</v>
      <v>34</v>
    </spb>
    <spb s="0">
      <v xml:space="preserve">Wikipedia	</v>
      <v xml:space="preserve">CC BY-SA 3.0	</v>
      <v xml:space="preserve">https://en.wikipedia.org/wiki/Everett,_Washington	</v>
      <v xml:space="preserve">https://creativecommons.org/licenses/by-sa/3.0	</v>
    </spb>
    <spb s="1">
      <v>36</v>
      <v>36</v>
      <v>36</v>
      <v>36</v>
      <v>36</v>
      <v>36</v>
      <v>36</v>
      <v>36</v>
      <v>36</v>
      <v>36</v>
    </spb>
    <spb s="0">
      <v xml:space="preserve">Wikipedia	</v>
      <v xml:space="preserve">CC BY-SA 3.0	</v>
      <v xml:space="preserve">https://en.wikipedia.org/wiki/Snohomish_County,_Washington	</v>
      <v xml:space="preserve">https://creativecommons.org/licenses/by-sa/3.0	</v>
    </spb>
    <spb s="11">
      <v>38</v>
      <v>38</v>
      <v>38</v>
      <v>38</v>
      <v>38</v>
      <v>38</v>
      <v>38</v>
      <v>38</v>
    </spb>
    <spb s="0">
      <v xml:space="preserve">Wikipedia	</v>
      <v xml:space="preserve">CC BY-SA 3.0	</v>
      <v xml:space="preserve">https://en.wikipedia.org/wiki/Spokane,_Washington	</v>
      <v xml:space="preserve">https://creativecommons.org/licenses/by-sa/3.0	</v>
    </spb>
    <spb s="1">
      <v>40</v>
      <v>40</v>
      <v>40</v>
      <v>40</v>
      <v>40</v>
      <v>40</v>
      <v>40</v>
      <v>40</v>
      <v>40</v>
      <v>40</v>
    </spb>
    <spb s="0">
      <v xml:space="preserve">Wikipedia	</v>
      <v xml:space="preserve">CC BY-SA 3.0	</v>
      <v xml:space="preserve">https://en.wikipedia.org/wiki/Spokane_County,_Washington	</v>
      <v xml:space="preserve">https://creativecommons.org/licenses/by-sa/3.0	</v>
    </spb>
    <spb s="11">
      <v>42</v>
      <v>42</v>
      <v>42</v>
      <v>42</v>
      <v>42</v>
      <v>42</v>
      <v>42</v>
      <v>42</v>
    </spb>
    <spb s="0">
      <v xml:space="preserve">Wikipedia	</v>
      <v xml:space="preserve">CC BY-SA 3.0	</v>
      <v xml:space="preserve">https://en.wikipedia.org/wiki/Vancouver,_Washington	</v>
      <v xml:space="preserve">https://creativecommons.org/licenses/by-sa/3.0	</v>
    </spb>
    <spb s="1">
      <v>44</v>
      <v>44</v>
      <v>44</v>
      <v>44</v>
      <v>44</v>
      <v>44</v>
      <v>44</v>
      <v>44</v>
      <v>44</v>
      <v>44</v>
    </spb>
    <spb s="0">
      <v xml:space="preserve">Wikipedia	</v>
      <v xml:space="preserve">CC BY-SA 3.0	</v>
      <v xml:space="preserve">https://en.wikipedia.org/wiki/Clark_County,_Washington	</v>
      <v xml:space="preserve">https://creativecommons.org/licenses/by-sa/3.0	</v>
    </spb>
    <spb s="11">
      <v>46</v>
      <v>46</v>
      <v>46</v>
      <v>46</v>
      <v>46</v>
      <v>46</v>
      <v>46</v>
      <v>46</v>
    </spb>
    <spb s="0">
      <v xml:space="preserve">Wikipedia	</v>
      <v xml:space="preserve">CC BY-SA 3.0	</v>
      <v xml:space="preserve">https://en.wikipedia.org/wiki/Bremerton,_Washington	</v>
      <v xml:space="preserve">https://creativecommons.org/licenses/by-sa/3.0	</v>
    </spb>
    <spb s="1">
      <v>48</v>
      <v>48</v>
      <v>48</v>
      <v>48</v>
      <v>48</v>
      <v>48</v>
      <v>48</v>
      <v>48</v>
      <v>48</v>
      <v>48</v>
    </spb>
    <spb s="0">
      <v xml:space="preserve">Wikipedia	</v>
      <v xml:space="preserve">CC BY-SA 3.0	</v>
      <v xml:space="preserve">https://en.wikipedia.org/wiki/Kitsap_County,_Washington	</v>
      <v xml:space="preserve">https://creativecommons.org/licenses/by-sa/3.0	</v>
    </spb>
    <spb s="11">
      <v>50</v>
      <v>50</v>
      <v>50</v>
      <v>50</v>
      <v>50</v>
      <v>50</v>
      <v>50</v>
      <v>50</v>
    </spb>
    <spb s="0">
      <v xml:space="preserve">Wikipedia	</v>
      <v xml:space="preserve">CC BY-SA 3.0	</v>
      <v xml:space="preserve">https://en.wikipedia.org/wiki/Yakima,_Washington	</v>
      <v xml:space="preserve">https://creativecommons.org/licenses/by-sa/3.0	</v>
    </spb>
    <spb s="1">
      <v>52</v>
      <v>52</v>
      <v>52</v>
      <v>52</v>
      <v>52</v>
      <v>52</v>
      <v>52</v>
      <v>52</v>
      <v>52</v>
      <v>52</v>
    </spb>
    <spb s="0">
      <v xml:space="preserve">Wikipedia	</v>
      <v xml:space="preserve">CC BY-SA 3.0	</v>
      <v xml:space="preserve">https://en.wikipedia.org/wiki/Yakima_County,_Washington	</v>
      <v xml:space="preserve">https://creativecommons.org/licenses/by-sa/3.0	</v>
    </spb>
    <spb s="11">
      <v>54</v>
      <v>54</v>
      <v>54</v>
      <v>54</v>
      <v>54</v>
      <v>54</v>
      <v>54</v>
      <v>54</v>
    </spb>
    <spb s="0">
      <v xml:space="preserve">Wikipedia	</v>
      <v xml:space="preserve">CC BY-SA 3.0	</v>
      <v xml:space="preserve">https://en.wikipedia.org/wiki/Bellingham,_Washington	</v>
      <v xml:space="preserve">https://creativecommons.org/licenses/by-sa/3.0	</v>
    </spb>
    <spb s="1">
      <v>56</v>
      <v>56</v>
      <v>56</v>
      <v>56</v>
      <v>56</v>
      <v>56</v>
      <v>56</v>
      <v>56</v>
      <v>56</v>
      <v>56</v>
    </spb>
    <spb s="0">
      <v xml:space="preserve">Wikipedia	</v>
      <v xml:space="preserve">CC BY-SA 3.0	</v>
      <v xml:space="preserve">https://en.wikipedia.org/wiki/Whatcom_County,_Washington	</v>
      <v xml:space="preserve">https://creativecommons.org/licenses/by-sa/3.0	</v>
    </spb>
    <spb s="11">
      <v>58</v>
      <v>58</v>
      <v>58</v>
      <v>58</v>
      <v>58</v>
      <v>58</v>
      <v>58</v>
      <v>58</v>
    </spb>
    <spb s="0">
      <v xml:space="preserve">Wikipedia	</v>
      <v xml:space="preserve">CC BY-SA 3.0	</v>
      <v xml:space="preserve">https://en.wikipedia.org/wiki/Richland,_Washington	</v>
      <v xml:space="preserve">https://creativecommons.org/licenses/by-sa/3.0	</v>
    </spb>
    <spb s="1">
      <v>60</v>
      <v>60</v>
      <v>60</v>
      <v>60</v>
      <v>60</v>
      <v>60</v>
      <v>60</v>
      <v>60</v>
      <v>60</v>
      <v>60</v>
    </spb>
    <spb s="0">
      <v xml:space="preserve">Wikipedia	</v>
      <v xml:space="preserve">CC BY-SA 3.0	</v>
      <v xml:space="preserve">https://en.wikipedia.org/wiki/Benton_County,_Washington	</v>
      <v xml:space="preserve">https://creativecommons.org/licenses/by-sa/3.0	</v>
    </spb>
    <spb s="11">
      <v>62</v>
      <v>62</v>
      <v>62</v>
      <v>62</v>
      <v>62</v>
      <v>62</v>
      <v>62</v>
      <v>62</v>
    </spb>
    <spb s="0">
      <v xml:space="preserve">Wikipedia	</v>
      <v xml:space="preserve">CC BY-SA 3.0	</v>
      <v xml:space="preserve">https://en.wikipedia.org/wiki/Kennewick,_Washington	</v>
      <v xml:space="preserve">https://creativecommons.org/licenses/by-sa/3.0	</v>
    </spb>
    <spb s="1">
      <v>64</v>
      <v>64</v>
      <v>64</v>
      <v>64</v>
      <v>64</v>
      <v>64</v>
      <v>64</v>
      <v>64</v>
      <v>64</v>
      <v>64</v>
    </spb>
    <spb s="0">
      <v xml:space="preserve">Wikipedia	</v>
      <v xml:space="preserve">CC BY-SA 3.0	</v>
      <v xml:space="preserve">https://en.wikipedia.org/wiki/Burlington,_Washington	</v>
      <v xml:space="preserve">https://creativecommons.org/licenses/by-sa/3.0	</v>
    </spb>
    <spb s="1">
      <v>66</v>
      <v>66</v>
      <v>66</v>
      <v>66</v>
      <v>66</v>
      <v>66</v>
      <v>66</v>
      <v>66</v>
      <v>66</v>
      <v>66</v>
    </spb>
    <spb s="0">
      <v xml:space="preserve">Wikipedia	</v>
      <v xml:space="preserve">CC BY-SA 3.0	</v>
      <v xml:space="preserve">https://en.wikipedia.org/wiki/Skagit_County,_Washington	</v>
      <v xml:space="preserve">https://creativecommons.org/licenses/by-sa/3.0	</v>
    </spb>
    <spb s="11">
      <v>68</v>
      <v>68</v>
      <v>68</v>
      <v>68</v>
      <v>68</v>
      <v>68</v>
      <v>68</v>
      <v>68</v>
    </spb>
    <spb s="0">
      <v xml:space="preserve">Wikipedia	</v>
      <v xml:space="preserve">CC BY-SA 3.0	</v>
      <v xml:space="preserve">https://en.wikipedia.org/wiki/Mount_Vernon,_Washington	</v>
      <v xml:space="preserve">https://creativecommons.org/licenses/by-sa/3.0	</v>
    </spb>
    <spb s="1">
      <v>70</v>
      <v>70</v>
      <v>70</v>
      <v>70</v>
      <v>70</v>
      <v>70</v>
      <v>70</v>
      <v>70</v>
      <v>70</v>
      <v>70</v>
    </spb>
    <spb s="0">
      <v xml:space="preserve">Wikipedia	</v>
      <v xml:space="preserve">CC BY-SA 3.0	</v>
      <v xml:space="preserve">https://en.wikipedia.org/wiki/Longview,_Washington	</v>
      <v xml:space="preserve">https://creativecommons.org/licenses/by-sa/3.0	</v>
    </spb>
    <spb s="1">
      <v>72</v>
      <v>72</v>
      <v>72</v>
      <v>72</v>
      <v>72</v>
      <v>72</v>
      <v>72</v>
      <v>72</v>
      <v>72</v>
      <v>72</v>
    </spb>
    <spb s="0">
      <v xml:space="preserve">Wikipedia	</v>
      <v xml:space="preserve">CC BY-SA 3.0	</v>
      <v xml:space="preserve">https://en.wikipedia.org/wiki/Cowlitz_County,_Washington	</v>
      <v xml:space="preserve">https://creativecommons.org/licenses/by-sa/3.0	</v>
    </spb>
    <spb s="11">
      <v>74</v>
      <v>74</v>
      <v>74</v>
      <v>74</v>
      <v>74</v>
      <v>74</v>
      <v>74</v>
      <v>74</v>
    </spb>
    <spb s="0">
      <v xml:space="preserve">Wikipedia	</v>
      <v xml:space="preserve">CC BY-SA 3.0	</v>
      <v xml:space="preserve">https://en.wikipedia.org/wiki/Pasco,_Washington	</v>
      <v xml:space="preserve">https://creativecommons.org/licenses/by-sa/3.0	</v>
    </spb>
    <spb s="1">
      <v>76</v>
      <v>76</v>
      <v>76</v>
      <v>76</v>
      <v>76</v>
      <v>76</v>
      <v>76</v>
      <v>76</v>
      <v>76</v>
      <v>76</v>
    </spb>
    <spb s="0">
      <v xml:space="preserve">Wikipedia	</v>
      <v xml:space="preserve">CC BY-SA 3.0	</v>
      <v xml:space="preserve">https://en.wikipedia.org/wiki/Franklin_County,_Washington	</v>
      <v xml:space="preserve">https://creativecommons.org/licenses/by-sa/3.0	</v>
    </spb>
    <spb s="11">
      <v>78</v>
      <v>78</v>
      <v>78</v>
      <v>78</v>
      <v>78</v>
      <v>78</v>
      <v>78</v>
      <v>78</v>
    </spb>
    <spb s="0">
      <v xml:space="preserve">Wikipedia	</v>
      <v xml:space="preserve">CC BY-SA 3.0	</v>
      <v xml:space="preserve">https://en.wikipedia.org/wiki/Moses_Lake,_Washington	</v>
      <v xml:space="preserve">https://creativecommons.org/licenses/by-sa/3.0	</v>
    </spb>
    <spb s="1">
      <v>80</v>
      <v>80</v>
      <v>80</v>
      <v>80</v>
      <v>80</v>
      <v>80</v>
      <v>80</v>
      <v>80</v>
      <v>80</v>
      <v>80</v>
    </spb>
    <spb s="0">
      <v xml:space="preserve">Wikipedia	</v>
      <v xml:space="preserve">CC BY-SA 3.0	</v>
      <v xml:space="preserve">https://en.wikipedia.org/wiki/Grant_County,_Washington	</v>
      <v xml:space="preserve">https://creativecommons.org/licenses/by-sa/3.0	</v>
    </spb>
    <spb s="11">
      <v>82</v>
      <v>82</v>
      <v>82</v>
      <v>82</v>
      <v>82</v>
      <v>82</v>
      <v>82</v>
      <v>82</v>
    </spb>
    <spb s="0">
      <v xml:space="preserve">Wikipedia	</v>
      <v xml:space="preserve">CC BY-SA 3.0	</v>
      <v xml:space="preserve">https://en.wikipedia.org/wiki/Oak_Harbor,_Washington	</v>
      <v xml:space="preserve">https://creativecommons.org/licenses/by-sa/3.0	</v>
    </spb>
    <spb s="1">
      <v>84</v>
      <v>84</v>
      <v>84</v>
      <v>84</v>
      <v>84</v>
      <v>84</v>
      <v>84</v>
      <v>84</v>
      <v>84</v>
      <v>84</v>
    </spb>
    <spb s="0">
      <v xml:space="preserve">Wikipedia	</v>
      <v xml:space="preserve">CC BY-SA 3.0	</v>
      <v xml:space="preserve">https://en.wikipedia.org/wiki/Island_County,_Washington	</v>
      <v xml:space="preserve">https://creativecommons.org/licenses/by-sa/3.0	</v>
    </spb>
    <spb s="11">
      <v>86</v>
      <v>86</v>
      <v>86</v>
      <v>86</v>
      <v>86</v>
      <v>86</v>
      <v>86</v>
      <v>86</v>
    </spb>
    <spb s="0">
      <v xml:space="preserve">Wikipedia	</v>
      <v xml:space="preserve">CC BY-SA 3.0	</v>
      <v xml:space="preserve">https://en.wikipedia.org/wiki/Centralia,_Washington	</v>
      <v xml:space="preserve">https://creativecommons.org/licenses/by-sa/3.0	</v>
    </spb>
    <spb s="1">
      <v>88</v>
      <v>88</v>
      <v>88</v>
      <v>88</v>
      <v>88</v>
      <v>88</v>
      <v>88</v>
      <v>88</v>
      <v>88</v>
      <v>88</v>
    </spb>
    <spb s="0">
      <v xml:space="preserve">Wikipedia	</v>
      <v xml:space="preserve">CC BY-SA 3.0	</v>
      <v xml:space="preserve">https://en.wikipedia.org/wiki/Lewis_County,_Washington	</v>
      <v xml:space="preserve">https://creativecommons.org/licenses/by-sa/3.0	</v>
    </spb>
    <spb s="11">
      <v>90</v>
      <v>90</v>
      <v>90</v>
      <v>90</v>
      <v>90</v>
      <v>90</v>
      <v>90</v>
      <v>90</v>
    </spb>
    <spb s="0">
      <v xml:space="preserve">Wikipedia	</v>
      <v xml:space="preserve">CC BY-SA 3.0	</v>
      <v xml:space="preserve">https://en.wikipedia.org/wiki/Toledo,_Washington	</v>
      <v xml:space="preserve">https://creativecommons.org/licenses/by-sa/3.0	</v>
    </spb>
    <spb s="1">
      <v>92</v>
      <v>92</v>
      <v>92</v>
      <v>92</v>
      <v>92</v>
      <v>92</v>
      <v>92</v>
      <v>92</v>
      <v>92</v>
      <v>92</v>
    </spb>
    <spb s="2">
      <v>4</v>
      <v>Name</v>
      <v>LearnMoreOnLink</v>
    </spb>
    <spb s="0">
      <v xml:space="preserve">Wikipedia	</v>
      <v xml:space="preserve">CC BY-SA 3.0	</v>
      <v xml:space="preserve">https://en.wikipedia.org/wiki/Port_Angeles,_Washington	</v>
      <v xml:space="preserve">https://creativecommons.org/licenses/by-sa/3.0	</v>
    </spb>
    <spb s="1">
      <v>95</v>
      <v>95</v>
      <v>95</v>
      <v>95</v>
      <v>95</v>
      <v>95</v>
      <v>95</v>
      <v>95</v>
      <v>95</v>
      <v>95</v>
    </spb>
    <spb s="0">
      <v xml:space="preserve">Wikipedia	</v>
      <v xml:space="preserve">CC BY-SA 3.0	</v>
      <v xml:space="preserve">https://en.wikipedia.org/wiki/Clallam_County,_Washington	</v>
      <v xml:space="preserve">https://creativecommons.org/licenses/by-sa/3.0	</v>
    </spb>
    <spb s="11">
      <v>97</v>
      <v>97</v>
      <v>97</v>
      <v>97</v>
      <v>97</v>
      <v>97</v>
      <v>97</v>
      <v>97</v>
    </spb>
    <spb s="0">
      <v xml:space="preserve">Wikipedia	</v>
      <v xml:space="preserve">CC BY-SA 3.0	</v>
      <v xml:space="preserve">https://en.wikipedia.org/wiki/Wenatchee,_Washington	</v>
      <v xml:space="preserve">https://creativecommons.org/licenses/by-sa/3.0	</v>
    </spb>
    <spb s="1">
      <v>99</v>
      <v>99</v>
      <v>99</v>
      <v>99</v>
      <v>99</v>
      <v>99</v>
      <v>99</v>
      <v>99</v>
      <v>99</v>
      <v>99</v>
    </spb>
    <spb s="0">
      <v xml:space="preserve">Wikipedia	</v>
      <v xml:space="preserve">CC BY-SA 3.0	</v>
      <v xml:space="preserve">https://en.wikipedia.org/wiki/Chelan_County,_Washington	</v>
      <v xml:space="preserve">https://creativecommons.org/licenses/by-sa/3.0	</v>
    </spb>
    <spb s="11">
      <v>101</v>
      <v>101</v>
      <v>101</v>
      <v>101</v>
      <v>101</v>
      <v>101</v>
      <v>101</v>
      <v>101</v>
    </spb>
    <spb s="0">
      <v xml:space="preserve">Wikipedia	</v>
      <v xml:space="preserve">CC BY-SA 3.0	</v>
      <v xml:space="preserve">https://en.wikipedia.org/wiki/Hoquiam,_Washington	</v>
      <v xml:space="preserve">https://creativecommons.org/licenses/by-sa/3.0	</v>
    </spb>
    <spb s="1">
      <v>103</v>
      <v>103</v>
      <v>103</v>
      <v>103</v>
      <v>103</v>
      <v>103</v>
      <v>103</v>
      <v>103</v>
      <v>103</v>
      <v>103</v>
    </spb>
    <spb s="0">
      <v xml:space="preserve">Wikipedia	</v>
      <v xml:space="preserve">CC BY-SA 3.0	</v>
      <v xml:space="preserve">https://en.wikipedia.org/wiki/Grays_Harbor_County,_Washington	</v>
      <v xml:space="preserve">https://creativecommons.org/licenses/by-sa/3.0	</v>
    </spb>
    <spb s="11">
      <v>105</v>
      <v>105</v>
      <v>105</v>
      <v>105</v>
      <v>105</v>
      <v>105</v>
      <v>105</v>
      <v>105</v>
    </spb>
    <spb s="0">
      <v xml:space="preserve">Wikipedia	</v>
      <v xml:space="preserve">CC BY-SA 3.0	</v>
      <v xml:space="preserve">https://en.wikipedia.org/wiki/Aberdeen,_Washington	</v>
      <v xml:space="preserve">https://creativecommons.org/licenses/by-sa/3.0	</v>
    </spb>
    <spb s="1">
      <v>107</v>
      <v>107</v>
      <v>107</v>
      <v>107</v>
      <v>107</v>
      <v>107</v>
      <v>107</v>
      <v>107</v>
      <v>107</v>
      <v>107</v>
    </spb>
    <spb s="0">
      <v xml:space="preserve">Wikipedia	</v>
      <v xml:space="preserve">CC BY-SA 3.0	</v>
      <v xml:space="preserve">https://en.wikipedia.org/wiki/Shelton,_Washington	</v>
      <v xml:space="preserve">https://creativecommons.org/licenses/by-sa/3.0	</v>
    </spb>
    <spb s="1">
      <v>109</v>
      <v>109</v>
      <v>109</v>
      <v>109</v>
      <v>109</v>
      <v>109</v>
      <v>109</v>
      <v>109</v>
      <v>109</v>
      <v>109</v>
    </spb>
    <spb s="0">
      <v xml:space="preserve">Wikipedia	</v>
      <v xml:space="preserve">CC BY-SA 3.0	</v>
      <v xml:space="preserve">https://en.wikipedia.org/wiki/Mason_County,_Washington	</v>
      <v xml:space="preserve">https://creativecommons.org/licenses/by-sa/3.0	</v>
    </spb>
    <spb s="11">
      <v>111</v>
      <v>111</v>
      <v>111</v>
      <v>111</v>
      <v>111</v>
      <v>111</v>
      <v>111</v>
      <v>111</v>
    </spb>
    <spb s="0">
      <v xml:space="preserve">Wikipedia	</v>
      <v xml:space="preserve">CC BY-SA 3.0	</v>
      <v xml:space="preserve">https://en.wikipedia.org/wiki/Walla_Walla,_Washington	</v>
      <v xml:space="preserve">https://creativecommons.org/licenses/by-sa/3.0	</v>
    </spb>
    <spb s="1">
      <v>113</v>
      <v>113</v>
      <v>113</v>
      <v>113</v>
      <v>113</v>
      <v>113</v>
      <v>113</v>
      <v>113</v>
      <v>113</v>
      <v>113</v>
    </spb>
    <spb s="0">
      <v xml:space="preserve">Wikipedia	</v>
      <v xml:space="preserve">CC BY-SA 3.0	</v>
      <v xml:space="preserve">https://en.wikipedia.org/wiki/Walla_Walla_County,_Washington	</v>
      <v xml:space="preserve">https://creativecommons.org/licenses/by-sa/3.0	</v>
    </spb>
    <spb s="11">
      <v>115</v>
      <v>115</v>
      <v>115</v>
      <v>115</v>
      <v>115</v>
      <v>115</v>
      <v>115</v>
      <v>115</v>
    </spb>
    <spb s="0">
      <v xml:space="preserve">Wikipedia	</v>
      <v xml:space="preserve">CC BY-SA 3.0	</v>
      <v xml:space="preserve">https://en.wikipedia.org/wiki/Pullman,_Washington	</v>
      <v xml:space="preserve">https://creativecommons.org/licenses/by-sa/3.0	</v>
    </spb>
    <spb s="1">
      <v>117</v>
      <v>117</v>
      <v>117</v>
      <v>117</v>
      <v>117</v>
      <v>117</v>
      <v>117</v>
      <v>117</v>
      <v>117</v>
      <v>117</v>
    </spb>
    <spb s="0">
      <v xml:space="preserve">Wikipedia	</v>
      <v xml:space="preserve">CC BY-SA 3.0	</v>
      <v xml:space="preserve">https://en.wikipedia.org/wiki/Whitman_County,_Washington	</v>
      <v xml:space="preserve">https://creativecommons.org/licenses/by-sa/3.0	</v>
    </spb>
    <spb s="11">
      <v>119</v>
      <v>119</v>
      <v>119</v>
      <v>119</v>
      <v>119</v>
      <v>119</v>
      <v>119</v>
      <v>119</v>
    </spb>
    <spb s="0">
      <v xml:space="preserve">Wikipedia	</v>
      <v xml:space="preserve">CC BY-SA 3.0	</v>
      <v xml:space="preserve">https://en.wikipedia.org/wiki/Ellensburg,_Washington	</v>
      <v xml:space="preserve">https://creativecommons.org/licenses/by-sa/3.0	</v>
    </spb>
    <spb s="1">
      <v>121</v>
      <v>121</v>
      <v>121</v>
      <v>121</v>
      <v>121</v>
      <v>121</v>
      <v>121</v>
      <v>121</v>
      <v>121</v>
      <v>121</v>
    </spb>
    <spb s="0">
      <v xml:space="preserve">Wikipedia	</v>
      <v xml:space="preserve">CC BY-SA 3.0	</v>
      <v xml:space="preserve">https://en.wikipedia.org/wiki/Kittitas_County,_Washington	</v>
      <v xml:space="preserve">https://creativecommons.org/licenses/by-sa/3.0	</v>
    </spb>
    <spb s="11">
      <v>123</v>
      <v>123</v>
      <v>123</v>
      <v>123</v>
      <v>123</v>
      <v>123</v>
      <v>123</v>
      <v>123</v>
    </spb>
    <spb s="0">
      <v xml:space="preserve">Wikipedia	</v>
      <v xml:space="preserve">CC BY-SA 3.0	</v>
      <v xml:space="preserve">https://en.wikipedia.org/wiki/East_Wenatchee,_Washington	</v>
      <v xml:space="preserve">https://creativecommons.org/licenses/by-sa/3.0	</v>
    </spb>
    <spb s="1">
      <v>125</v>
      <v>125</v>
      <v>125</v>
      <v>125</v>
      <v>125</v>
      <v>125</v>
      <v>125</v>
      <v>125</v>
      <v>125</v>
      <v>125</v>
    </spb>
    <spb s="0">
      <v xml:space="preserve">Wikipedia	</v>
      <v xml:space="preserve">CC BY-SA 3.0	</v>
      <v xml:space="preserve">https://en.wikipedia.org/wiki/Douglas_County,_Washington	</v>
      <v xml:space="preserve">https://creativecommons.org/licenses/by-sa/3.0	</v>
    </spb>
    <spb s="11">
      <v>127</v>
      <v>127</v>
      <v>127</v>
      <v>127</v>
      <v>127</v>
      <v>127</v>
      <v>127</v>
      <v>127</v>
    </spb>
    <spb s="0">
      <v xml:space="preserve">Wikipedia	</v>
      <v xml:space="preserve">CC BY-SA 3.0	</v>
      <v xml:space="preserve">https://en.wikipedia.org/wiki/Omak,_Washington	</v>
      <v xml:space="preserve">https://creativecommons.org/licenses/by-sa/3.0	</v>
    </spb>
    <spb s="1">
      <v>129</v>
      <v>129</v>
      <v>129</v>
      <v>129</v>
      <v>129</v>
      <v>129</v>
      <v>129</v>
      <v>129</v>
      <v>129</v>
      <v>129</v>
    </spb>
    <spb s="0">
      <v xml:space="preserve">Wikipedia	</v>
      <v xml:space="preserve">CC BY-SA 3.0	</v>
      <v xml:space="preserve">https://en.wikipedia.org/wiki/Okanogan_County,_Washington	</v>
      <v xml:space="preserve">https://creativecommons.org/licenses/by-sa/3.0	</v>
    </spb>
    <spb s="11">
      <v>131</v>
      <v>131</v>
      <v>131</v>
      <v>131</v>
      <v>131</v>
      <v>131</v>
      <v>131</v>
      <v>131</v>
    </spb>
  </spbData>
</supportingPropertyBags>
</file>

<file path=xl/richData/rdsupportingpropertybagstructure.xml><?xml version="1.0" encoding="utf-8"?>
<spbStructures xmlns="http://schemas.microsoft.com/office/spreadsheetml/2017/richdata2" count="13">
  <s>
    <k n="SourceText" t="s"/>
    <k n="LicenseText" t="s"/>
    <k n="SourceAddress" t="s"/>
    <k n="LicenseAddress" t="s"/>
  </s>
  <s>
    <k n="Area" t="spb"/>
    <k n="Name" t="spb"/>
    <k n="Latitude" t="spb"/>
    <k n="Longitud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UniqueName" t="spb"/>
    <k n="VDPID/VSID" t="spb"/>
    <k n="LearnMoreOnLink" t="spb"/>
  </s>
  <s>
    <k n="Name" t="i"/>
    <k n="Image" t="i"/>
  </s>
  <s>
    <k n="link" t="s"/>
    <k n="logo" t="s"/>
    <k n="name" t="s"/>
  </s>
  <s>
    <k n="Area" t="s"/>
    <k n="Population" t="s"/>
  </s>
  <s>
    <k n="_Self" t="i"/>
  </s>
  <s>
    <k n="Area" t="spb"/>
    <k n="Name" t="spb"/>
    <k n="Households" t="spb"/>
    <k n="Population" t="spb"/>
    <k n="UniqueName" t="spb"/>
    <k n="Description" t="spb"/>
    <k n="Abbreviation" t="spb"/>
    <k n="Largest city" t="spb"/>
    <k n="Housing units" t="spb"/>
    <k n="Country/region" t="spb"/>
    <k n="Building permits" t="spb"/>
    <k n="Median gross rent" t="spb"/>
    <k n="Capital/Major City" t="spb"/>
    <k n="Persons per household" t="spb"/>
    <k n="Population change (%)" t="spb"/>
    <k n="Population: Asian (%)" t="spb"/>
    <k n="Population: White (%)" t="spb"/>
    <k n="Median household income" t="spb"/>
    <k n="Population: Age 65+ (%)" t="spb"/>
    <k n="Population: Under age 5 (%)" t="spb"/>
    <k n="Population: Under age 18 (%)" t="spb"/>
    <k n="Population: Two or more races (%)" t="spb"/>
    <k n="Population: Hispanic or Latino (%)" t="spb"/>
    <k n="Population: Foreign born persons (%)" t="spb"/>
    <k n="Population: In civilian labor force (%)" t="spb"/>
    <k n="Population: Black or African American (%)" t="spb"/>
    <k n="Population: Persons with a disability (%)" t="spb"/>
    <k n="Median value, owner-occupied housing units" t="spb"/>
    <k n="Population: Bachelor's degree or higher (%)" t="spb"/>
    <k n="Population: High school graduate or higher (%)" t="spb"/>
    <k n="Population: American Indian and Alaskan Native (%)" t="spb"/>
    <k n="Population: Native Hawaiian and Other Pacific Islander (%)" t="spb"/>
  </s>
  <s>
    <k n="Area" t="s"/>
    <k n="Households" t="s"/>
    <k n="Population" t="s"/>
    <k n="Housing units" t="s"/>
    <k n="Building permits" t="s"/>
    <k n="Median gross rent" t="s"/>
    <k n="Persons per household" t="s"/>
    <k n="Population change (%)" t="s"/>
    <k n="Population: Asian (%)" t="s"/>
    <k n="Population: White (%)" t="s"/>
    <k n="Median household income" t="s"/>
    <k n="Population: Age 65+ (%)" t="s"/>
    <k n="Population: Under age 5 (%)" t="s"/>
    <k n="Population: Under age 18 (%)" t="s"/>
    <k n="Population: Two or more races (%)" t="s"/>
    <k n="Population: Hispanic or Latino (%)" t="s"/>
    <k n="Population: Foreign born persons (%)" t="s"/>
    <k n="Population: In civilian labor force (%)" t="s"/>
    <k n="Population: Black or African American (%)" t="s"/>
    <k n="Population: Persons with a disability (%)" t="s"/>
    <k n="Median value, owner-occupied housing units" t="s"/>
    <k n="Population: Bachelor's degree or higher (%)" t="s"/>
    <k n="Population: High school graduate or higher (%)" t="s"/>
    <k n="Population: American Indian and Alaskan Native (%)" t="s"/>
    <k n="Population: Native Hawaiian and Other Pacific Islander (%)" t="s"/>
  </s>
  <s>
    <k n="Area" t="spb"/>
    <k n="Name" t="spb"/>
    <k n="Population" t="spb"/>
    <k n="UniqueName" t="spb"/>
    <k n="Description" t="spb"/>
    <k n="Largest city" t="spb"/>
    <k n="Country/region" t="spb"/>
    <k n="Admin Division 1 (State/province/other)" t="spb"/>
  </s>
  <s>
    <k n="UniqueName" t="spb"/>
    <k n="VDPID/VSID" t="spb"/>
    <k n="Time zone(s)" t="spb"/>
    <k n="LearnMoreOnLink"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5">
    <x:dxf>
      <x:numFmt numFmtId="3" formatCode="#,##0"/>
    </x:dxf>
    <x:dxf>
      <x:numFmt numFmtId="0" formatCode="General"/>
    </x:dxf>
    <x:dxf>
      <x:numFmt numFmtId="14" formatCode="0.00%"/>
    </x:dxf>
    <x:dxf>
      <x:numFmt numFmtId="2" formatCode="0.00"/>
    </x:dxf>
    <x:dxf>
      <x:numFmt numFmtId="13" formatCode="0%"/>
    </x:dxf>
  </dxfs>
  <richProperties>
    <rPr n="IsTitleField" t="b"/>
    <rPr n="IsHeroField" t="b"/>
    <rPr n="NumberFormat" t="s"/>
  </richProperties>
  <richStyles>
    <rSty>
      <rpv i="0">1</rpv>
    </rSty>
    <rSty>
      <rpv i="1">1</rpv>
    </rSty>
    <rSty dxfid="0">
      <rpv i="2">#,##0</rpv>
    </rSty>
    <rSty dxfid="1">
      <rpv i="2">0.0000</rpv>
    </rSty>
    <rSty dxfid="1">
      <rpv i="2">_([$$-en-US]* #,##0_);_([$$-en-US]* (#,##0);_([$$-en-US]* "-"_);_(@_)</rpv>
    </rSty>
    <rSty dxfid="3">
      <rpv i="2">0.00</rpv>
    </rSty>
    <rSty dxfid="2">
      <rpv i="2">0.0%</rpv>
    </rSty>
    <rSty dxfid="4"/>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1"/>
  <sheetViews>
    <sheetView workbookViewId="0"/>
  </sheetViews>
  <sheetFormatPr defaultRowHeight="14.5" x14ac:dyDescent="0.35"/>
  <cols>
    <col min="1" max="1" width="11.81640625" bestFit="1" customWidth="1"/>
    <col min="2" max="2" width="23.7265625" bestFit="1" customWidth="1"/>
    <col min="3" max="3" width="30" bestFit="1" customWidth="1"/>
    <col min="4" max="4" width="12.81640625" bestFit="1" customWidth="1"/>
    <col min="5" max="5" width="9.81640625" bestFit="1" customWidth="1"/>
    <col min="6" max="7" width="9.81640625" customWidth="1"/>
    <col min="8" max="8" width="29.81640625" bestFit="1" customWidth="1"/>
    <col min="9" max="9" width="9.81640625" bestFit="1" customWidth="1"/>
    <col min="10" max="10" width="26.26953125" bestFit="1" customWidth="1"/>
    <col min="12" max="12" width="9" bestFit="1" customWidth="1"/>
  </cols>
  <sheetData>
    <row r="1" spans="1:10" x14ac:dyDescent="0.35">
      <c r="A1" t="s">
        <v>0</v>
      </c>
      <c r="B1" t="s">
        <v>1</v>
      </c>
      <c r="C1" t="s">
        <v>2</v>
      </c>
      <c r="D1" t="s">
        <v>3</v>
      </c>
      <c r="E1" t="s">
        <v>4</v>
      </c>
      <c r="F1" t="s">
        <v>5</v>
      </c>
      <c r="G1" t="s">
        <v>6</v>
      </c>
      <c r="H1" t="s">
        <v>7</v>
      </c>
      <c r="I1" t="s">
        <v>8</v>
      </c>
      <c r="J1" t="s">
        <v>9</v>
      </c>
    </row>
    <row r="2" spans="1:10" x14ac:dyDescent="0.35">
      <c r="A2" t="s">
        <v>10</v>
      </c>
      <c r="B2" t="e" vm="1">
        <v>#VALUE!</v>
      </c>
      <c r="C2" t="s">
        <v>11</v>
      </c>
      <c r="D2" t="s">
        <v>12</v>
      </c>
      <c r="E2" cm="1" vm="2">
        <f t="array" aca="1" ref="E2" ca="1">_FV(B2,"Population")</f>
        <v>737015</v>
      </c>
      <c r="F2" cm="1" vm="3">
        <f t="array" aca="1" ref="F2" ca="1">_FV(B2,"Latitude")</f>
        <v>47.606209999999997</v>
      </c>
      <c r="G2" cm="1" vm="4">
        <f t="array" aca="1" ref="G2" ca="1">_FV(B2,"Longitude")</f>
        <v>-122.33207</v>
      </c>
      <c r="H2" t="e" cm="1" vm="5">
        <f t="array" aca="1" ref="H2" ca="1">_FV(B2,"Admin Division 2 (County/district/other)",TRUE)</f>
        <v>#VALUE!</v>
      </c>
      <c r="I2" cm="1" vm="6">
        <f t="array" aca="1" ref="I2" ca="1">_FV(H2,"Population")</f>
        <v>2269675</v>
      </c>
      <c r="J2" t="e" cm="1" vm="1">
        <f t="array" aca="1" ref="J2" ca="1">_FV(H2,"Largest city",TRUE)</f>
        <v>#VALUE!</v>
      </c>
    </row>
    <row r="3" spans="1:10" x14ac:dyDescent="0.35">
      <c r="A3" t="s">
        <v>13</v>
      </c>
      <c r="B3" t="e" vm="7">
        <v>#VALUE!</v>
      </c>
      <c r="C3" t="s">
        <v>14</v>
      </c>
      <c r="D3" t="s">
        <v>15</v>
      </c>
      <c r="E3" cm="1" vm="8">
        <f t="array" aca="1" ref="E3" ca="1">_FV(B3,"Population")</f>
        <v>219346</v>
      </c>
      <c r="F3" cm="1" vm="9">
        <f t="array" aca="1" ref="F3" ca="1">_FV(B3,"Latitude")</f>
        <v>47.241388888888999</v>
      </c>
      <c r="G3" cm="1" vm="10">
        <f t="array" aca="1" ref="G3" ca="1">_FV(B3,"Longitude")</f>
        <v>-122.45944444444</v>
      </c>
      <c r="H3" t="e" cm="1" vm="11">
        <f t="array" aca="1" ref="H3" ca="1">_FV(B3,"Admin Division 2 (County/district/other)",TRUE)</f>
        <v>#VALUE!</v>
      </c>
      <c r="I3" cm="1" vm="12">
        <f t="array" aca="1" ref="I3" ca="1">_FV(H3,"Population")</f>
        <v>921130</v>
      </c>
      <c r="J3" t="e" cm="1" vm="13">
        <f t="array" aca="1" ref="J3" ca="1">_FV(H3,"Largest city",TRUE)</f>
        <v>#VALUE!</v>
      </c>
    </row>
    <row r="4" spans="1:10" x14ac:dyDescent="0.35">
      <c r="A4" t="s">
        <v>13</v>
      </c>
      <c r="B4" s="1" t="e" vm="7">
        <v>#VALUE!</v>
      </c>
      <c r="C4" t="s">
        <v>16</v>
      </c>
      <c r="D4" t="s">
        <v>17</v>
      </c>
    </row>
    <row r="5" spans="1:10" x14ac:dyDescent="0.35">
      <c r="A5" t="s">
        <v>18</v>
      </c>
      <c r="B5" t="e" vm="14">
        <v>#VALUE!</v>
      </c>
      <c r="C5" t="s">
        <v>19</v>
      </c>
      <c r="D5" t="s">
        <v>20</v>
      </c>
      <c r="E5" cm="1" vm="15">
        <f t="array" aca="1" ref="E5" ca="1">_FV(B5,"Population")</f>
        <v>110629</v>
      </c>
      <c r="F5" cm="1" vm="16">
        <f t="array" aca="1" ref="F5" ca="1">_FV(B5,"Latitude")</f>
        <v>47.963333333332997</v>
      </c>
      <c r="G5" cm="1" vm="17">
        <f t="array" aca="1" ref="G5" ca="1">_FV(B5,"Longitude")</f>
        <v>-122.20055555556</v>
      </c>
      <c r="H5" t="e" cm="1" vm="18">
        <f t="array" aca="1" ref="H5" ca="1">_FV(B5,"Admin Division 2 (County/district/other)",TRUE)</f>
        <v>#VALUE!</v>
      </c>
      <c r="I5" cm="1" vm="19">
        <f t="array" aca="1" ref="I5" ca="1">_FV(H5,"Population")</f>
        <v>827957</v>
      </c>
      <c r="J5" t="e" cm="1" vm="20">
        <f t="array" aca="1" ref="J5" ca="1">_FV(H5,"Largest city",TRUE)</f>
        <v>#VALUE!</v>
      </c>
    </row>
    <row r="6" spans="1:10" x14ac:dyDescent="0.35">
      <c r="A6" t="s">
        <v>21</v>
      </c>
      <c r="B6" t="e" vm="21">
        <v>#VALUE!</v>
      </c>
      <c r="C6" t="s">
        <v>22</v>
      </c>
      <c r="D6" t="s">
        <v>23</v>
      </c>
      <c r="E6" cm="1" vm="22">
        <f t="array" aca="1" ref="E6" ca="1">_FV(B6,"Population")</f>
        <v>228989</v>
      </c>
      <c r="F6" cm="1" vm="23">
        <f t="array" aca="1" ref="F6" ca="1">_FV(B6,"Latitude")</f>
        <v>47.6571944444444</v>
      </c>
      <c r="G6" cm="1" vm="24">
        <f t="array" aca="1" ref="G6" ca="1">_FV(B6,"Longitude")</f>
        <v>-117.4235</v>
      </c>
      <c r="H6" t="e" cm="1" vm="25">
        <f t="array" aca="1" ref="H6" ca="1">_FV(B6,"Admin Division 2 (County/district/other)",TRUE)</f>
        <v>#VALUE!</v>
      </c>
      <c r="I6" cm="1" vm="26">
        <f t="array" aca="1" ref="I6" ca="1">_FV(H6,"Population")</f>
        <v>539339</v>
      </c>
      <c r="J6" t="e" cm="1" vm="27">
        <f t="array" aca="1" ref="J6" ca="1">_FV(H6,"Largest city",TRUE)</f>
        <v>#VALUE!</v>
      </c>
    </row>
    <row r="7" spans="1:10" x14ac:dyDescent="0.35">
      <c r="A7" t="s">
        <v>24</v>
      </c>
      <c r="B7" t="e" vm="28">
        <v>#VALUE!</v>
      </c>
      <c r="C7" t="s">
        <v>25</v>
      </c>
      <c r="D7" t="s">
        <v>26</v>
      </c>
      <c r="E7" cm="1" vm="29">
        <f t="array" aca="1" ref="E7" ca="1">_FV(B7,"Population")</f>
        <v>190915</v>
      </c>
      <c r="F7" cm="1" vm="30">
        <f t="array" aca="1" ref="F7" ca="1">_FV(B7,"Latitude")</f>
        <v>45.631111111111103</v>
      </c>
      <c r="G7" cm="1" vm="31">
        <f t="array" aca="1" ref="G7" ca="1">_FV(B7,"Longitude")</f>
        <v>-122.67166666666699</v>
      </c>
      <c r="H7" t="e" cm="1" vm="32">
        <f t="array" aca="1" ref="H7" ca="1">_FV(B7,"Admin Division 2 (County/district/other)",TRUE)</f>
        <v>#VALUE!</v>
      </c>
      <c r="I7" cm="1" vm="33">
        <f t="array" aca="1" ref="I7" ca="1">_FV(H7,"Population")</f>
        <v>503311</v>
      </c>
      <c r="J7" t="e" cm="1" vm="34">
        <f t="array" aca="1" ref="J7" ca="1">_FV(H7,"Largest city",TRUE)</f>
        <v>#VALUE!</v>
      </c>
    </row>
    <row r="8" spans="1:10" x14ac:dyDescent="0.35">
      <c r="A8" t="s">
        <v>27</v>
      </c>
      <c r="B8" t="e" vm="35">
        <v>#VALUE!</v>
      </c>
      <c r="C8" t="s">
        <v>28</v>
      </c>
      <c r="D8" t="s">
        <v>29</v>
      </c>
      <c r="E8" cm="1" vm="36">
        <f t="array" aca="1" ref="E8" ca="1">_FV(B8,"Population")</f>
        <v>55605</v>
      </c>
      <c r="F8" cm="1" vm="37">
        <f t="array" aca="1" ref="F8" ca="1">_FV(B8,"Latitude")</f>
        <v>47.042499999999997</v>
      </c>
      <c r="G8" cm="1" vm="38">
        <f t="array" aca="1" ref="G8" ca="1">_FV(B8,"Longitude")</f>
        <v>-122.89305555556</v>
      </c>
      <c r="H8" t="e" cm="1" vm="39">
        <f t="array" aca="1" ref="H8" ca="1">_FV(B8,"Admin Division 2 (County/district/other)",TRUE)</f>
        <v>#VALUE!</v>
      </c>
      <c r="I8" cm="1" vm="40">
        <f t="array" aca="1" ref="I8" ca="1">_FV(H8,"Population")</f>
        <v>294793</v>
      </c>
      <c r="J8" s="4" t="e" cm="1" vm="41">
        <f t="array" aca="1" ref="J8" ca="1">_FV(H8,"Largest city",TRUE)</f>
        <v>#VALUE!</v>
      </c>
    </row>
    <row r="9" spans="1:10" x14ac:dyDescent="0.35">
      <c r="A9" t="s">
        <v>30</v>
      </c>
      <c r="B9" t="e" vm="42">
        <v>#VALUE!</v>
      </c>
      <c r="C9" t="s">
        <v>31</v>
      </c>
      <c r="D9" t="s">
        <v>32</v>
      </c>
      <c r="E9" cm="1" vm="43">
        <f t="array" aca="1" ref="E9" ca="1">_FV(B9,"Population")</f>
        <v>43505</v>
      </c>
      <c r="F9" cm="1" vm="44">
        <f t="array" aca="1" ref="F9" ca="1">_FV(B9,"Latitude")</f>
        <v>47.565361111111102</v>
      </c>
      <c r="G9" cm="1" vm="45">
        <f t="array" aca="1" ref="G9" ca="1">_FV(B9,"Longitude")</f>
        <v>-122.624694444444</v>
      </c>
      <c r="H9" t="e" cm="1" vm="46">
        <f t="array" aca="1" ref="H9" ca="1">_FV(B9,"Admin Division 2 (County/district/other)",TRUE)</f>
        <v>#VALUE!</v>
      </c>
      <c r="I9" cm="1" vm="47">
        <f t="array" aca="1" ref="I9" ca="1">_FV(H9,"Population")</f>
        <v>275611</v>
      </c>
      <c r="J9" t="e" cm="1" vm="48">
        <f t="array" aca="1" ref="J9" ca="1">_FV(H9,"Largest city",TRUE)</f>
        <v>#VALUE!</v>
      </c>
    </row>
    <row r="10" spans="1:10" x14ac:dyDescent="0.35">
      <c r="A10" t="s">
        <v>33</v>
      </c>
      <c r="B10" t="e" vm="49">
        <v>#VALUE!</v>
      </c>
      <c r="C10" t="s">
        <v>34</v>
      </c>
      <c r="D10" t="s">
        <v>35</v>
      </c>
      <c r="E10" cm="1" vm="50">
        <f t="array" aca="1" ref="E10" ca="1">_FV(B10,"Population")</f>
        <v>96968</v>
      </c>
      <c r="F10" cm="1" vm="51">
        <f t="array" aca="1" ref="F10" ca="1">_FV(B10,"Latitude")</f>
        <v>46.601944444444001</v>
      </c>
      <c r="G10" cm="1" vm="52">
        <f t="array" aca="1" ref="G10" ca="1">_FV(B10,"Longitude")</f>
        <v>-120.50777777778001</v>
      </c>
      <c r="H10" t="e" cm="1" vm="53">
        <f t="array" aca="1" ref="H10" ca="1">_FV(B10,"Admin Division 2 (County/district/other)",TRUE)</f>
        <v>#VALUE!</v>
      </c>
      <c r="I10" cm="1" vm="54">
        <f t="array" aca="1" ref="I10" ca="1">_FV(H10,"Population")</f>
        <v>256728</v>
      </c>
      <c r="J10" t="e" cm="1" vm="55">
        <f t="array" aca="1" ref="J10" ca="1">_FV(H10,"Largest city",TRUE)</f>
        <v>#VALUE!</v>
      </c>
    </row>
    <row r="11" spans="1:10" x14ac:dyDescent="0.35">
      <c r="A11" t="s">
        <v>36</v>
      </c>
      <c r="B11" t="e" vm="56">
        <v>#VALUE!</v>
      </c>
      <c r="C11" t="s">
        <v>37</v>
      </c>
      <c r="D11" t="s">
        <v>38</v>
      </c>
      <c r="E11" cm="1" vm="57">
        <f t="array" aca="1" ref="E11" ca="1">_FV(B11,"Population")</f>
        <v>91482</v>
      </c>
      <c r="F11" cm="1" vm="58">
        <f t="array" aca="1" ref="F11" ca="1">_FV(B11,"Latitude")</f>
        <v>48.754388888888897</v>
      </c>
      <c r="G11" cm="1" vm="59">
        <f t="array" aca="1" ref="G11" ca="1">_FV(B11,"Longitude")</f>
        <v>-122.478833333333</v>
      </c>
      <c r="H11" t="e" cm="1" vm="60">
        <f t="array" aca="1" ref="H11" ca="1">_FV(B11,"Admin Division 2 (County/district/other)",TRUE)</f>
        <v>#VALUE!</v>
      </c>
      <c r="I11" cm="1" vm="61">
        <f t="array" aca="1" ref="I11" ca="1">_FV(H11,"Population")</f>
        <v>226847</v>
      </c>
      <c r="J11" t="e" cm="1" vm="62">
        <f t="array" aca="1" ref="J11" ca="1">_FV(H11,"Largest city",TRUE)</f>
        <v>#VALUE!</v>
      </c>
    </row>
    <row r="12" spans="1:10" x14ac:dyDescent="0.35">
      <c r="A12" t="s">
        <v>39</v>
      </c>
      <c r="B12" t="e" vm="63">
        <v>#VALUE!</v>
      </c>
      <c r="C12" t="s">
        <v>40</v>
      </c>
      <c r="D12" t="s">
        <v>41</v>
      </c>
      <c r="E12" cm="1" vm="64">
        <f t="array" aca="1" ref="E12" ca="1">_FV(B12,"Population")</f>
        <v>60560</v>
      </c>
      <c r="F12" cm="1" vm="65">
        <f t="array" aca="1" ref="F12" ca="1">_FV(B12,"Latitude")</f>
        <v>46.280444444444399</v>
      </c>
      <c r="G12" cm="1" vm="66">
        <f t="array" aca="1" ref="G12" ca="1">_FV(B12,"Longitude")</f>
        <v>-119.275194444444</v>
      </c>
      <c r="H12" t="e" cm="1" vm="67">
        <f t="array" aca="1" ref="H12" ca="1">_FV(B12,"Admin Division 2 (County/district/other)",TRUE)</f>
        <v>#VALUE!</v>
      </c>
      <c r="I12" cm="1" vm="68">
        <f t="array" aca="1" ref="I12" ca="1">_FV(H12,"Population")</f>
        <v>206873</v>
      </c>
      <c r="J12" s="2" t="e" cm="1" vm="69">
        <f t="array" aca="1" ref="J12" ca="1">_FV(H12,"Largest city",TRUE)</f>
        <v>#VALUE!</v>
      </c>
    </row>
    <row r="13" spans="1:10" x14ac:dyDescent="0.35">
      <c r="A13" t="s">
        <v>42</v>
      </c>
      <c r="B13" t="e" vm="70">
        <v>#VALUE!</v>
      </c>
      <c r="C13" t="s">
        <v>43</v>
      </c>
      <c r="D13" t="s">
        <v>44</v>
      </c>
      <c r="E13" cm="1" vm="71">
        <f t="array" aca="1" ref="E13" ca="1">_FV(B13,"Population")</f>
        <v>9152</v>
      </c>
      <c r="F13" cm="1" vm="72">
        <f t="array" aca="1" ref="F13" ca="1">_FV(B13,"Latitude")</f>
        <v>48.472099999999998</v>
      </c>
      <c r="G13" cm="1" vm="73">
        <f t="array" aca="1" ref="G13" ca="1">_FV(B13,"Longitude")</f>
        <v>-122.328</v>
      </c>
      <c r="H13" t="e" cm="1" vm="74">
        <f t="array" aca="1" ref="H13" ca="1">_FV(B13,"Admin Division 2 (County/district/other)",TRUE)</f>
        <v>#VALUE!</v>
      </c>
      <c r="I13" cm="1" vm="75">
        <f t="array" aca="1" ref="I13" ca="1">_FV(H13,"Population")</f>
        <v>129523</v>
      </c>
      <c r="J13" s="4" t="e" cm="1" vm="76">
        <f t="array" aca="1" ref="J13" ca="1">_FV(H13,"Largest city",TRUE)</f>
        <v>#VALUE!</v>
      </c>
    </row>
    <row r="14" spans="1:10" x14ac:dyDescent="0.35">
      <c r="A14" t="s">
        <v>45</v>
      </c>
      <c r="B14" t="e" vm="77">
        <v>#VALUE!</v>
      </c>
      <c r="C14" t="s">
        <v>46</v>
      </c>
      <c r="D14" t="s">
        <v>47</v>
      </c>
      <c r="E14" cm="1" vm="78">
        <f t="array" aca="1" ref="E14" ca="1">_FV(B14,"Population")</f>
        <v>37818</v>
      </c>
      <c r="F14" cm="1" vm="79">
        <f t="array" aca="1" ref="F14" ca="1">_FV(B14,"Latitude")</f>
        <v>46.14</v>
      </c>
      <c r="G14" cm="1" vm="80">
        <f t="array" aca="1" ref="G14" ca="1">_FV(B14,"Longitude")</f>
        <v>-122.9375</v>
      </c>
      <c r="H14" t="e" cm="1" vm="81">
        <f t="array" aca="1" ref="H14" ca="1">_FV(B14,"Admin Division 2 (County/district/other)",TRUE)</f>
        <v>#VALUE!</v>
      </c>
      <c r="I14" cm="1" vm="82">
        <f t="array" aca="1" ref="I14" ca="1">_FV(H14,"Population")</f>
        <v>110730</v>
      </c>
      <c r="J14" t="e" cm="1" vm="83">
        <f t="array" aca="1" ref="J14" ca="1">_FV(H14,"Largest city",TRUE)</f>
        <v>#VALUE!</v>
      </c>
    </row>
    <row r="15" spans="1:10" x14ac:dyDescent="0.35">
      <c r="A15" t="s">
        <v>48</v>
      </c>
      <c r="B15" t="e" vm="84">
        <v>#VALUE!</v>
      </c>
      <c r="C15" t="s">
        <v>49</v>
      </c>
      <c r="D15" t="s">
        <v>50</v>
      </c>
      <c r="E15" cm="1" vm="85">
        <f t="array" aca="1" ref="E15" ca="1">_FV(B15,"Population")</f>
        <v>77108</v>
      </c>
      <c r="F15" cm="1" vm="86">
        <f t="array" aca="1" ref="F15" ca="1">_FV(B15,"Latitude")</f>
        <v>46.238611111110998</v>
      </c>
      <c r="G15" cm="1" vm="87">
        <f t="array" aca="1" ref="G15" ca="1">_FV(B15,"Longitude")</f>
        <v>-119.10861111110999</v>
      </c>
      <c r="H15" t="e" cm="1" vm="88">
        <f t="array" aca="1" ref="H15" ca="1">_FV(B15,"Admin Division 2 (County/district/other)",TRUE)</f>
        <v>#VALUE!</v>
      </c>
      <c r="I15" cm="1" vm="89">
        <f t="array" aca="1" ref="I15" ca="1">_FV(H15,"Population")</f>
        <v>96749</v>
      </c>
      <c r="J15" t="e" cm="1" vm="90">
        <f t="array" aca="1" ref="J15" ca="1">_FV(H15,"Largest city",TRUE)</f>
        <v>#VALUE!</v>
      </c>
    </row>
    <row r="16" spans="1:10" x14ac:dyDescent="0.35">
      <c r="A16" t="s">
        <v>51</v>
      </c>
      <c r="B16" t="e" vm="91">
        <v>#VALUE!</v>
      </c>
      <c r="C16" t="s">
        <v>52</v>
      </c>
      <c r="D16" t="s">
        <v>53</v>
      </c>
      <c r="E16" cm="1" vm="92">
        <f t="array" aca="1" ref="E16" ca="1">_FV(B16,"Population")</f>
        <v>25146</v>
      </c>
      <c r="F16" cm="1" vm="93">
        <f t="array" aca="1" ref="F16" ca="1">_FV(B16,"Latitude")</f>
        <v>47.121099999999998</v>
      </c>
      <c r="G16" cm="1" vm="94">
        <f t="array" aca="1" ref="G16" ca="1">_FV(B16,"Longitude")</f>
        <v>-119.288</v>
      </c>
      <c r="H16" t="e" cm="1" vm="95">
        <f t="array" aca="1" ref="H16" ca="1">_FV(B16,"Admin Division 2 (County/district/other)",TRUE)</f>
        <v>#VALUE!</v>
      </c>
      <c r="I16" cm="1" vm="96">
        <f t="array" aca="1" ref="I16" ca="1">_FV(H16,"Population")</f>
        <v>99123</v>
      </c>
      <c r="J16" s="3" t="e" cm="1" vm="91">
        <f t="array" aca="1" ref="J16" ca="1">_FV(H16,"Largest city",TRUE)</f>
        <v>#VALUE!</v>
      </c>
    </row>
    <row r="17" spans="1:10" x14ac:dyDescent="0.35">
      <c r="A17" t="s">
        <v>54</v>
      </c>
      <c r="B17" t="e" vm="97">
        <v>#VALUE!</v>
      </c>
      <c r="C17" t="s">
        <v>55</v>
      </c>
      <c r="D17" t="s">
        <v>56</v>
      </c>
      <c r="E17" cm="1" vm="98">
        <f t="array" aca="1" ref="E17" ca="1">_FV(B17,"Population")</f>
        <v>24622</v>
      </c>
      <c r="F17" cm="1" vm="99">
        <f t="array" aca="1" ref="F17" ca="1">_FV(B17,"Latitude")</f>
        <v>48.295000000000002</v>
      </c>
      <c r="G17" cm="1" vm="100">
        <f t="array" aca="1" ref="G17" ca="1">_FV(B17,"Longitude")</f>
        <v>-122.65861111111001</v>
      </c>
      <c r="H17" t="e" cm="1" vm="101">
        <f t="array" aca="1" ref="H17" ca="1">_FV(B17,"Admin Division 2 (County/district/other)",TRUE)</f>
        <v>#VALUE!</v>
      </c>
      <c r="I17" cm="1" vm="102">
        <f t="array" aca="1" ref="I17" ca="1">_FV(H17,"Population")</f>
        <v>86857</v>
      </c>
      <c r="J17" t="e" cm="1" vm="103">
        <f t="array" aca="1" ref="J17" ca="1">_FV(H17,"Largest city",TRUE)</f>
        <v>#VALUE!</v>
      </c>
    </row>
    <row r="18" spans="1:10" x14ac:dyDescent="0.35">
      <c r="A18" t="s">
        <v>57</v>
      </c>
      <c r="B18" t="e" vm="104">
        <v>#VALUE!</v>
      </c>
      <c r="C18" t="s">
        <v>58</v>
      </c>
      <c r="D18" t="s">
        <v>59</v>
      </c>
      <c r="E18" cm="1" vm="105">
        <f t="array" aca="1" ref="E18" ca="1">_FV(B18,"Population")</f>
        <v>18183</v>
      </c>
      <c r="F18" cm="1" vm="106">
        <f t="array" aca="1" ref="F18" ca="1">_FV(B18,"Latitude")</f>
        <v>46.720599999999997</v>
      </c>
      <c r="G18" cm="1" vm="107">
        <f t="array" aca="1" ref="G18" ca="1">_FV(B18,"Longitude")</f>
        <v>-122.961</v>
      </c>
      <c r="H18" t="e" cm="1" vm="108">
        <f t="array" aca="1" ref="H18" ca="1">_FV(B18,"Admin Division 2 (County/district/other)",TRUE)</f>
        <v>#VALUE!</v>
      </c>
      <c r="I18" cm="1" vm="109">
        <f t="array" aca="1" ref="I18" ca="1">_FV(H18,"Population")</f>
        <v>82149</v>
      </c>
      <c r="J18" t="e" cm="1" vm="110">
        <f t="array" aca="1" ref="J18" ca="1">_FV(H18,"Largest city",TRUE)</f>
        <v>#VALUE!</v>
      </c>
    </row>
    <row r="19" spans="1:10" x14ac:dyDescent="0.35">
      <c r="A19" t="s">
        <v>57</v>
      </c>
      <c r="B19" t="e" vm="111">
        <v>#VALUE!</v>
      </c>
      <c r="C19" t="s">
        <v>60</v>
      </c>
      <c r="D19" t="s">
        <v>61</v>
      </c>
      <c r="E19" cm="1" vm="112">
        <f t="array" aca="1" ref="E19" ca="1">_FV(B19,"Population")</f>
        <v>631</v>
      </c>
      <c r="F19" cm="1" vm="113">
        <f t="array" aca="1" ref="F19" ca="1">_FV(B19,"Latitude")</f>
        <v>46.439166666666999</v>
      </c>
      <c r="G19" cm="1" vm="114">
        <f t="array" aca="1" ref="G19" ca="1">_FV(B19,"Longitude")</f>
        <v>-122.84805555555999</v>
      </c>
    </row>
    <row r="20" spans="1:10" x14ac:dyDescent="0.35">
      <c r="A20" t="s">
        <v>62</v>
      </c>
      <c r="B20" t="e" vm="115">
        <v>#VALUE!</v>
      </c>
      <c r="C20" t="s">
        <v>63</v>
      </c>
      <c r="D20" t="s">
        <v>64</v>
      </c>
      <c r="E20" cm="1" vm="116">
        <f t="array" aca="1" ref="E20" ca="1">_FV(B20,"Population")</f>
        <v>19960</v>
      </c>
      <c r="F20" cm="1" vm="117">
        <f t="array" aca="1" ref="F20" ca="1">_FV(B20,"Latitude")</f>
        <v>48.113100000000003</v>
      </c>
      <c r="G20" cm="1" vm="118">
        <f t="array" aca="1" ref="G20" ca="1">_FV(B20,"Longitude")</f>
        <v>-123.441</v>
      </c>
      <c r="H20" t="e" cm="1" vm="119">
        <f t="array" aca="1" ref="H20" ca="1">_FV(B20,"Admin Division 2 (County/district/other)",TRUE)</f>
        <v>#VALUE!</v>
      </c>
      <c r="I20" cm="1" vm="120">
        <f t="array" aca="1" ref="I20" ca="1">_FV(H20,"Population")</f>
        <v>77155</v>
      </c>
      <c r="J20" s="3" t="e" cm="1" vm="121">
        <f t="array" aca="1" ref="J20" ca="1">_FV(H20,"Largest city",TRUE)</f>
        <v>#VALUE!</v>
      </c>
    </row>
    <row r="21" spans="1:10" x14ac:dyDescent="0.35">
      <c r="A21" t="s">
        <v>65</v>
      </c>
      <c r="B21" t="e" vm="122">
        <v>#VALUE!</v>
      </c>
      <c r="C21" t="s">
        <v>66</v>
      </c>
      <c r="D21" t="s">
        <v>67</v>
      </c>
      <c r="E21" cm="1" vm="123">
        <f t="array" aca="1" ref="E21" ca="1">_FV(B21,"Population")</f>
        <v>35508</v>
      </c>
      <c r="F21" cm="1" vm="124">
        <f t="array" aca="1" ref="F21" ca="1">_FV(B21,"Latitude")</f>
        <v>47.423333333332998</v>
      </c>
      <c r="G21" cm="1" vm="125">
        <f t="array" aca="1" ref="G21" ca="1">_FV(B21,"Longitude")</f>
        <v>-120.32527777778</v>
      </c>
      <c r="H21" t="e" vm="126">
        <v>#VALUE!</v>
      </c>
      <c r="I21" cm="1" vm="127">
        <f t="array" aca="1" ref="I21" ca="1">_FV(H21,"Population")</f>
        <v>79074</v>
      </c>
      <c r="J21" s="3" t="e" cm="1" vm="128">
        <f t="array" aca="1" ref="J21" ca="1">_FV(H21,"Largest city",TRUE)</f>
        <v>#VALUE!</v>
      </c>
    </row>
    <row r="22" spans="1:10" x14ac:dyDescent="0.35">
      <c r="A22" t="s">
        <v>68</v>
      </c>
      <c r="B22" t="e" vm="129">
        <v>#VALUE!</v>
      </c>
      <c r="C22" t="s">
        <v>69</v>
      </c>
      <c r="D22" t="s">
        <v>70</v>
      </c>
      <c r="E22" cm="1" vm="130">
        <f t="array" aca="1" ref="E22" ca="1">_FV(B22,"Population")</f>
        <v>8776</v>
      </c>
      <c r="F22" cm="1" vm="131">
        <f t="array" aca="1" ref="F22" ca="1">_FV(B22,"Latitude")</f>
        <v>46.980277777777999</v>
      </c>
      <c r="G22" cm="1" vm="132">
        <f t="array" aca="1" ref="G22" ca="1">_FV(B22,"Longitude")</f>
        <v>-123.88555555556</v>
      </c>
      <c r="H22" t="e" cm="1" vm="133">
        <f t="array" aca="1" ref="H22" ca="1">_FV(B22,"Admin Division 2 (County/district/other)",TRUE)</f>
        <v>#VALUE!</v>
      </c>
      <c r="I22" cm="1" vm="134">
        <f t="array" aca="1" ref="I22" ca="1">_FV(H22,"Population")</f>
        <v>75636</v>
      </c>
      <c r="J22" s="2" t="e" cm="1" vm="135">
        <f t="array" aca="1" ref="J22" ca="1">_FV(H22,"Largest city",TRUE)</f>
        <v>#VALUE!</v>
      </c>
    </row>
    <row r="23" spans="1:10" x14ac:dyDescent="0.35">
      <c r="A23" t="s">
        <v>71</v>
      </c>
      <c r="B23" t="e" vm="136">
        <v>#VALUE!</v>
      </c>
      <c r="C23" t="s">
        <v>72</v>
      </c>
      <c r="D23" t="s">
        <v>73</v>
      </c>
      <c r="E23" cm="1" vm="137">
        <f t="array" aca="1" ref="E23" ca="1">_FV(B23,"Population")</f>
        <v>10371</v>
      </c>
      <c r="F23" cm="1" vm="138">
        <f t="array" aca="1" ref="F23" ca="1">_FV(B23,"Latitude")</f>
        <v>47.213611111111</v>
      </c>
      <c r="G23" cm="1" vm="139">
        <f t="array" aca="1" ref="G23" ca="1">_FV(B23,"Longitude")</f>
        <v>-123.10611111111</v>
      </c>
      <c r="H23" t="e" vm="140">
        <v>#VALUE!</v>
      </c>
      <c r="I23" cm="1" vm="141">
        <f t="array" aca="1" ref="I23" ca="1">_FV(H23,"Population")</f>
        <v>65726</v>
      </c>
      <c r="J23" s="3" t="e" cm="1" vm="142">
        <f t="array" aca="1" ref="J23" ca="1">_FV(H23,"Largest city",TRUE)</f>
        <v>#VALUE!</v>
      </c>
    </row>
    <row r="24" spans="1:10" x14ac:dyDescent="0.35">
      <c r="A24" t="s">
        <v>74</v>
      </c>
      <c r="B24" t="e" vm="143">
        <v>#VALUE!</v>
      </c>
      <c r="C24" t="s">
        <v>75</v>
      </c>
      <c r="D24" t="s">
        <v>76</v>
      </c>
      <c r="E24" cm="1" vm="144">
        <f t="array" aca="1" ref="E24" ca="1">_FV(B24,"Population")</f>
        <v>34060</v>
      </c>
      <c r="F24" cm="1" vm="145">
        <f t="array" aca="1" ref="F24" ca="1">_FV(B24,"Latitude")</f>
        <v>46.064999999999998</v>
      </c>
      <c r="G24" cm="1" vm="146">
        <f t="array" aca="1" ref="G24" ca="1">_FV(B24,"Longitude")</f>
        <v>-118.33027777778</v>
      </c>
      <c r="H24" t="e" vm="147">
        <v>#VALUE!</v>
      </c>
      <c r="I24" cm="1" vm="148">
        <f t="array" aca="1" ref="I24" ca="1">_FV(H24,"Population")</f>
        <v>62584</v>
      </c>
      <c r="J24" s="3" t="e" cm="1" vm="149">
        <f t="array" aca="1" ref="J24" ca="1">_FV(H24,"Largest city",TRUE)</f>
        <v>#VALUE!</v>
      </c>
    </row>
    <row r="25" spans="1:10" x14ac:dyDescent="0.35">
      <c r="A25" t="s">
        <v>77</v>
      </c>
      <c r="B25" t="e" vm="150">
        <v>#VALUE!</v>
      </c>
      <c r="C25" t="s">
        <v>78</v>
      </c>
      <c r="D25" t="s">
        <v>79</v>
      </c>
      <c r="E25" cm="1" vm="151">
        <f t="array" aca="1" ref="E25" ca="1">_FV(B25,"Population")</f>
        <v>32901</v>
      </c>
      <c r="F25" cm="1" vm="152">
        <f t="array" aca="1" ref="F25" ca="1">_FV(B25,"Latitude")</f>
        <v>46.733333333333</v>
      </c>
      <c r="G25" cm="1" vm="153">
        <f t="array" aca="1" ref="G25" ca="1">_FV(B25,"Longitude")</f>
        <v>-117.16666666667</v>
      </c>
      <c r="H25" t="e" vm="154">
        <v>#VALUE!</v>
      </c>
      <c r="I25" cm="1" vm="155">
        <f t="array" aca="1" ref="I25" ca="1">_FV(H25,"Population")</f>
        <v>47973</v>
      </c>
      <c r="J25" s="3" t="e" cm="1" vm="156">
        <f t="array" aca="1" ref="J25" ca="1">_FV(H25,"Largest city",TRUE)</f>
        <v>#VALUE!</v>
      </c>
    </row>
    <row r="26" spans="1:10" x14ac:dyDescent="0.35">
      <c r="A26" t="s">
        <v>80</v>
      </c>
      <c r="B26" t="e" vm="157">
        <v>#VALUE!</v>
      </c>
      <c r="C26" t="s">
        <v>81</v>
      </c>
      <c r="D26" t="s">
        <v>82</v>
      </c>
      <c r="E26" cm="1" vm="158">
        <f t="array" aca="1" ref="E26" ca="1">_FV(B26,"Population")</f>
        <v>18666</v>
      </c>
      <c r="F26" cm="1" vm="159">
        <f t="array" aca="1" ref="F26" ca="1">_FV(B26,"Latitude")</f>
        <v>46.997064000000002</v>
      </c>
      <c r="G26" cm="1" vm="160">
        <f t="array" aca="1" ref="G26" ca="1">_FV(B26,"Longitude")</f>
        <v>-120.545119</v>
      </c>
      <c r="H26" t="e" vm="161">
        <v>#VALUE!</v>
      </c>
      <c r="I26" cm="1" vm="162">
        <f t="array" aca="1" ref="I26" ca="1">_FV(H26,"Population")</f>
        <v>44337</v>
      </c>
      <c r="J26" s="3" t="e" cm="1" vm="163">
        <f t="array" aca="1" ref="J26" ca="1">_FV(H26,"Largest city",TRUE)</f>
        <v>#VALUE!</v>
      </c>
    </row>
    <row r="27" spans="1:10" x14ac:dyDescent="0.35">
      <c r="A27" t="s">
        <v>83</v>
      </c>
      <c r="B27" t="e" vm="164">
        <v>#VALUE!</v>
      </c>
      <c r="C27" s="6" t="s">
        <v>66</v>
      </c>
      <c r="D27" s="6" t="s">
        <v>67</v>
      </c>
      <c r="E27" cm="1" vm="165">
        <f t="array" aca="1" ref="E27" ca="1">_FV(B27,"Population")</f>
        <v>14158</v>
      </c>
      <c r="F27" cm="1" vm="166">
        <f t="array" aca="1" ref="F27" ca="1">_FV(B27,"Latitude")</f>
        <v>47.421388888888998</v>
      </c>
      <c r="G27" cm="1" vm="167">
        <f t="array" aca="1" ref="G27" ca="1">_FV(B27,"Longitude")</f>
        <v>-120.28805555556001</v>
      </c>
      <c r="H27" t="e" vm="168">
        <v>#VALUE!</v>
      </c>
      <c r="I27" cm="1" vm="169">
        <f t="array" aca="1" ref="I27" ca="1">_FV(H27,"Population")</f>
        <v>42938</v>
      </c>
      <c r="J27" s="3" t="e" cm="1" vm="170">
        <f t="array" aca="1" ref="J27" ca="1">_FV(H27,"Largest city",TRUE)</f>
        <v>#VALUE!</v>
      </c>
    </row>
    <row r="28" spans="1:10" x14ac:dyDescent="0.35">
      <c r="A28" t="s">
        <v>84</v>
      </c>
      <c r="B28" t="e" vm="171">
        <v>#VALUE!</v>
      </c>
      <c r="C28" t="s">
        <v>85</v>
      </c>
      <c r="D28" t="s">
        <v>86</v>
      </c>
      <c r="E28" cm="1" vm="172">
        <f t="array" aca="1" ref="E28" ca="1">_FV(B28,"Population")</f>
        <v>4860</v>
      </c>
      <c r="F28" cm="1" vm="173">
        <f t="array" aca="1" ref="F28" ca="1">_FV(B28,"Latitude")</f>
        <v>48.412500000000001</v>
      </c>
      <c r="G28" cm="1" vm="174">
        <f t="array" aca="1" ref="G28" ca="1">_FV(B28,"Longitude")</f>
        <v>-119.53700000000001</v>
      </c>
      <c r="H28" t="e" vm="175">
        <v>#VALUE!</v>
      </c>
      <c r="I28" cm="1" vm="176">
        <f t="array" aca="1" ref="I28" ca="1">_FV(H28,"Population")</f>
        <v>42104</v>
      </c>
      <c r="J28" s="3" t="e" cm="1" vm="171">
        <f t="array" aca="1" ref="J28" ca="1">_FV(H28,"Largest city",TRUE)</f>
        <v>#VALUE!</v>
      </c>
    </row>
    <row r="29" spans="1:10" x14ac:dyDescent="0.35">
      <c r="H29" s="4"/>
      <c r="I29" s="4"/>
      <c r="J29" s="4"/>
    </row>
    <row r="30" spans="1:10" x14ac:dyDescent="0.35">
      <c r="I30">
        <f ca="1">SUM(I2:I28)</f>
        <v>7464922</v>
      </c>
      <c r="J30" s="3">
        <f ca="1">I30/I31*100</f>
        <v>96.880593971848654</v>
      </c>
    </row>
    <row r="31" spans="1:10" x14ac:dyDescent="0.35">
      <c r="I31" s="5">
        <v>7705281</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F594DE-ED4C-4B91-A00E-1A8348AAB4B7}">
  <dimension ref="A1:J26"/>
  <sheetViews>
    <sheetView tabSelected="1" workbookViewId="0">
      <selection activeCell="I2" sqref="I2"/>
    </sheetView>
  </sheetViews>
  <sheetFormatPr defaultRowHeight="14.5" x14ac:dyDescent="0.35"/>
  <cols>
    <col min="1" max="1" width="11.81640625" bestFit="1" customWidth="1"/>
    <col min="2" max="2" width="10.1796875" bestFit="1" customWidth="1"/>
    <col min="3" max="3" width="14.54296875" bestFit="1" customWidth="1"/>
    <col min="4" max="4" width="14.26953125" bestFit="1" customWidth="1"/>
    <col min="6" max="6" width="9" bestFit="1" customWidth="1"/>
    <col min="9" max="9" width="16.453125" bestFit="1" customWidth="1"/>
  </cols>
  <sheetData>
    <row r="1" spans="1:10" x14ac:dyDescent="0.35">
      <c r="A1" t="s">
        <v>0</v>
      </c>
      <c r="B1" t="s">
        <v>87</v>
      </c>
      <c r="C1" t="s">
        <v>1</v>
      </c>
      <c r="D1" t="s">
        <v>4</v>
      </c>
      <c r="E1" t="s">
        <v>5</v>
      </c>
      <c r="F1" t="s">
        <v>6</v>
      </c>
      <c r="I1" t="s">
        <v>110</v>
      </c>
    </row>
    <row r="2" spans="1:10" x14ac:dyDescent="0.35">
      <c r="A2" t="s">
        <v>10</v>
      </c>
      <c r="B2" vm="6">
        <v>2269675</v>
      </c>
      <c r="C2" t="s">
        <v>88</v>
      </c>
      <c r="D2" vm="2">
        <v>737015</v>
      </c>
      <c r="E2" vm="3">
        <v>47.606209999999997</v>
      </c>
      <c r="F2" vm="4">
        <v>-122.33207</v>
      </c>
      <c r="I2" s="5">
        <v>300000</v>
      </c>
      <c r="J2">
        <v>1</v>
      </c>
    </row>
    <row r="3" spans="1:10" x14ac:dyDescent="0.35">
      <c r="A3" t="s">
        <v>21</v>
      </c>
      <c r="B3" vm="26">
        <v>539339</v>
      </c>
      <c r="C3" t="s">
        <v>21</v>
      </c>
      <c r="D3" vm="22">
        <v>228989</v>
      </c>
      <c r="E3" vm="23">
        <v>47.6571944444444</v>
      </c>
      <c r="F3" vm="24">
        <v>-117.4235</v>
      </c>
      <c r="I3" s="5">
        <v>150000</v>
      </c>
      <c r="J3">
        <v>3</v>
      </c>
    </row>
    <row r="4" spans="1:10" x14ac:dyDescent="0.35">
      <c r="A4" t="s">
        <v>13</v>
      </c>
      <c r="B4" vm="12">
        <v>921130</v>
      </c>
      <c r="C4" t="s">
        <v>89</v>
      </c>
      <c r="D4" vm="8">
        <v>219346</v>
      </c>
      <c r="E4" vm="9">
        <v>47.241388888888999</v>
      </c>
      <c r="F4" vm="10">
        <v>-122.45944444444</v>
      </c>
      <c r="I4" s="5">
        <v>75000</v>
      </c>
      <c r="J4">
        <v>4</v>
      </c>
    </row>
    <row r="5" spans="1:10" x14ac:dyDescent="0.35">
      <c r="A5" t="s">
        <v>24</v>
      </c>
      <c r="B5" vm="33">
        <v>503311</v>
      </c>
      <c r="C5" t="s">
        <v>90</v>
      </c>
      <c r="D5" vm="29">
        <v>190915</v>
      </c>
      <c r="E5" vm="30">
        <v>45.631111111111103</v>
      </c>
      <c r="F5" vm="31">
        <v>-122.67166666666699</v>
      </c>
      <c r="I5" s="5">
        <v>30000</v>
      </c>
      <c r="J5">
        <v>7</v>
      </c>
    </row>
    <row r="6" spans="1:10" x14ac:dyDescent="0.35">
      <c r="A6" t="s">
        <v>18</v>
      </c>
      <c r="B6" vm="19">
        <v>827957</v>
      </c>
      <c r="C6" t="s">
        <v>91</v>
      </c>
      <c r="D6" vm="15">
        <v>110629</v>
      </c>
      <c r="E6" vm="16">
        <v>47.963333333332997</v>
      </c>
      <c r="F6" vm="17">
        <v>-122.20055555556</v>
      </c>
      <c r="I6" s="5">
        <v>0</v>
      </c>
      <c r="J6">
        <v>10</v>
      </c>
    </row>
    <row r="7" spans="1:10" x14ac:dyDescent="0.35">
      <c r="A7" t="s">
        <v>33</v>
      </c>
      <c r="B7" vm="54">
        <v>256728</v>
      </c>
      <c r="C7" t="s">
        <v>33</v>
      </c>
      <c r="D7" vm="50">
        <v>96968</v>
      </c>
      <c r="E7" vm="51">
        <v>46.601944444444001</v>
      </c>
      <c r="F7" vm="52">
        <v>-120.50777777778001</v>
      </c>
    </row>
    <row r="8" spans="1:10" x14ac:dyDescent="0.35">
      <c r="A8" t="s">
        <v>36</v>
      </c>
      <c r="B8" vm="61">
        <v>226847</v>
      </c>
      <c r="C8" t="s">
        <v>92</v>
      </c>
      <c r="D8" vm="57">
        <v>91482</v>
      </c>
      <c r="E8" vm="58">
        <v>48.754388888888897</v>
      </c>
      <c r="F8" vm="59">
        <v>-122.478833333333</v>
      </c>
    </row>
    <row r="9" spans="1:10" x14ac:dyDescent="0.35">
      <c r="A9" t="s">
        <v>48</v>
      </c>
      <c r="B9" vm="89">
        <v>96749</v>
      </c>
      <c r="C9" t="s">
        <v>93</v>
      </c>
      <c r="D9" vm="85">
        <v>77108</v>
      </c>
      <c r="E9" vm="86">
        <v>46.238611111110998</v>
      </c>
      <c r="F9" vm="87">
        <v>-119.10861111110999</v>
      </c>
    </row>
    <row r="10" spans="1:10" x14ac:dyDescent="0.35">
      <c r="A10" t="s">
        <v>39</v>
      </c>
      <c r="B10" vm="68">
        <v>206873</v>
      </c>
      <c r="C10" t="s">
        <v>94</v>
      </c>
      <c r="D10" vm="64">
        <v>60560</v>
      </c>
      <c r="E10" vm="65">
        <v>46.280444444444399</v>
      </c>
      <c r="F10" vm="66">
        <v>-119.275194444444</v>
      </c>
    </row>
    <row r="11" spans="1:10" x14ac:dyDescent="0.35">
      <c r="A11" t="s">
        <v>27</v>
      </c>
      <c r="B11" vm="40">
        <v>294793</v>
      </c>
      <c r="C11" t="s">
        <v>95</v>
      </c>
      <c r="D11" vm="36">
        <v>55605</v>
      </c>
      <c r="E11" vm="37">
        <v>47.042499999999997</v>
      </c>
      <c r="F11" vm="38">
        <v>-122.89305555556</v>
      </c>
    </row>
    <row r="12" spans="1:10" x14ac:dyDescent="0.35">
      <c r="A12" t="s">
        <v>30</v>
      </c>
      <c r="B12" vm="47">
        <v>275611</v>
      </c>
      <c r="C12" t="s">
        <v>96</v>
      </c>
      <c r="D12" vm="43">
        <v>43505</v>
      </c>
      <c r="E12" vm="44">
        <v>47.565361111111102</v>
      </c>
      <c r="F12" vm="45">
        <v>-122.624694444444</v>
      </c>
    </row>
    <row r="13" spans="1:10" x14ac:dyDescent="0.35">
      <c r="A13" t="s">
        <v>45</v>
      </c>
      <c r="B13" vm="82">
        <v>110730</v>
      </c>
      <c r="C13" t="s">
        <v>97</v>
      </c>
      <c r="D13" vm="78">
        <v>37818</v>
      </c>
      <c r="E13" vm="79">
        <v>46.14</v>
      </c>
      <c r="F13" vm="80">
        <v>-122.9375</v>
      </c>
    </row>
    <row r="14" spans="1:10" x14ac:dyDescent="0.35">
      <c r="A14" t="s">
        <v>65</v>
      </c>
      <c r="B14" vm="127">
        <v>79074</v>
      </c>
      <c r="C14" t="s">
        <v>98</v>
      </c>
      <c r="D14" vm="123">
        <v>35508</v>
      </c>
      <c r="E14" vm="124">
        <v>47.423333333332998</v>
      </c>
      <c r="F14" vm="125">
        <v>-120.32527777778</v>
      </c>
    </row>
    <row r="15" spans="1:10" x14ac:dyDescent="0.35">
      <c r="A15" t="s">
        <v>74</v>
      </c>
      <c r="B15" vm="148">
        <v>62584</v>
      </c>
      <c r="C15" t="s">
        <v>74</v>
      </c>
      <c r="D15" vm="144">
        <v>34060</v>
      </c>
      <c r="E15" vm="145">
        <v>46.064999999999998</v>
      </c>
      <c r="F15" vm="146">
        <v>-118.33027777778</v>
      </c>
    </row>
    <row r="16" spans="1:10" x14ac:dyDescent="0.35">
      <c r="A16" t="s">
        <v>77</v>
      </c>
      <c r="B16" vm="155">
        <v>47973</v>
      </c>
      <c r="C16" t="s">
        <v>99</v>
      </c>
      <c r="D16" vm="151">
        <v>32901</v>
      </c>
      <c r="E16" vm="152">
        <v>46.733333333333</v>
      </c>
      <c r="F16" vm="153">
        <v>-117.16666666667</v>
      </c>
    </row>
    <row r="17" spans="1:6" x14ac:dyDescent="0.35">
      <c r="A17" t="s">
        <v>51</v>
      </c>
      <c r="B17" vm="96">
        <v>99123</v>
      </c>
      <c r="C17" t="s">
        <v>100</v>
      </c>
      <c r="D17" vm="92">
        <v>25146</v>
      </c>
      <c r="E17" vm="93">
        <v>47.121099999999998</v>
      </c>
      <c r="F17" vm="94">
        <v>-119.288</v>
      </c>
    </row>
    <row r="18" spans="1:6" x14ac:dyDescent="0.35">
      <c r="A18" t="s">
        <v>54</v>
      </c>
      <c r="B18" vm="102">
        <v>86857</v>
      </c>
      <c r="C18" t="s">
        <v>101</v>
      </c>
      <c r="D18" vm="98">
        <v>24622</v>
      </c>
      <c r="E18" vm="99">
        <v>48.295000000000002</v>
      </c>
      <c r="F18" vm="100">
        <v>-122.65861111111001</v>
      </c>
    </row>
    <row r="19" spans="1:6" x14ac:dyDescent="0.35">
      <c r="A19" t="s">
        <v>62</v>
      </c>
      <c r="B19" vm="120">
        <v>77155</v>
      </c>
      <c r="C19" t="s">
        <v>102</v>
      </c>
      <c r="D19" vm="116">
        <v>19960</v>
      </c>
      <c r="E19" vm="117">
        <v>48.113100000000003</v>
      </c>
      <c r="F19" vm="118">
        <v>-123.441</v>
      </c>
    </row>
    <row r="20" spans="1:6" x14ac:dyDescent="0.35">
      <c r="A20" t="s">
        <v>80</v>
      </c>
      <c r="B20" vm="162">
        <v>44337</v>
      </c>
      <c r="C20" t="s">
        <v>103</v>
      </c>
      <c r="D20" vm="158">
        <v>18666</v>
      </c>
      <c r="E20" vm="159">
        <v>46.997064000000002</v>
      </c>
      <c r="F20" vm="160">
        <v>-120.545119</v>
      </c>
    </row>
    <row r="21" spans="1:6" x14ac:dyDescent="0.35">
      <c r="A21" t="s">
        <v>57</v>
      </c>
      <c r="B21" vm="109">
        <v>82149</v>
      </c>
      <c r="C21" t="s">
        <v>104</v>
      </c>
      <c r="D21" vm="105">
        <v>18183</v>
      </c>
      <c r="E21" vm="106">
        <v>46.720599999999997</v>
      </c>
      <c r="F21" vm="107">
        <v>-122.961</v>
      </c>
    </row>
    <row r="22" spans="1:6" x14ac:dyDescent="0.35">
      <c r="A22" t="s">
        <v>83</v>
      </c>
      <c r="B22" vm="169">
        <v>42938</v>
      </c>
      <c r="C22" t="s">
        <v>105</v>
      </c>
      <c r="D22" vm="165">
        <v>14158</v>
      </c>
      <c r="E22" vm="166">
        <v>47.421388888888998</v>
      </c>
      <c r="F22" vm="167">
        <v>-120.28805555556001</v>
      </c>
    </row>
    <row r="23" spans="1:6" x14ac:dyDescent="0.35">
      <c r="A23" t="s">
        <v>71</v>
      </c>
      <c r="B23" vm="141">
        <v>65726</v>
      </c>
      <c r="C23" t="s">
        <v>106</v>
      </c>
      <c r="D23" vm="137">
        <v>10371</v>
      </c>
      <c r="E23" vm="138">
        <v>47.213611111111</v>
      </c>
      <c r="F23" vm="139">
        <v>-123.10611111111</v>
      </c>
    </row>
    <row r="24" spans="1:6" x14ac:dyDescent="0.35">
      <c r="A24" t="s">
        <v>42</v>
      </c>
      <c r="B24" vm="75">
        <v>129523</v>
      </c>
      <c r="C24" t="s">
        <v>107</v>
      </c>
      <c r="D24" vm="71">
        <v>9152</v>
      </c>
      <c r="E24" vm="72">
        <v>48.472099999999998</v>
      </c>
      <c r="F24" vm="73">
        <v>-122.328</v>
      </c>
    </row>
    <row r="25" spans="1:6" x14ac:dyDescent="0.35">
      <c r="A25" t="s">
        <v>68</v>
      </c>
      <c r="B25" vm="134">
        <v>75636</v>
      </c>
      <c r="C25" t="s">
        <v>108</v>
      </c>
      <c r="D25" vm="130">
        <v>8776</v>
      </c>
      <c r="E25" vm="131">
        <v>46.980277777777999</v>
      </c>
      <c r="F25" vm="132">
        <v>-123.88555555556</v>
      </c>
    </row>
    <row r="26" spans="1:6" x14ac:dyDescent="0.35">
      <c r="A26" t="s">
        <v>84</v>
      </c>
      <c r="B26" vm="176">
        <v>42104</v>
      </c>
      <c r="C26" t="s">
        <v>109</v>
      </c>
      <c r="D26" vm="172">
        <v>4860</v>
      </c>
      <c r="E26" vm="173">
        <v>48.412500000000001</v>
      </c>
      <c r="F26" vm="174">
        <v>-119.53700000000001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GHCNh</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Fong-yuk</dc:creator>
  <cp:keywords/>
  <dc:description/>
  <cp:lastModifiedBy>Zhong, Fangyu (MU-Student)</cp:lastModifiedBy>
  <cp:revision/>
  <dcterms:created xsi:type="dcterms:W3CDTF">2015-06-05T18:17:20Z</dcterms:created>
  <dcterms:modified xsi:type="dcterms:W3CDTF">2025-07-30T04:13:33Z</dcterms:modified>
  <cp:category/>
  <cp:contentStatus/>
</cp:coreProperties>
</file>