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I111" i="1"/>
  <c r="J111" i="1" s="1"/>
  <c r="I112" i="1"/>
  <c r="J112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2" i="1"/>
  <c r="J152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64" i="1" l="1"/>
  <c r="J164" i="1" s="1"/>
  <c r="I223" i="1"/>
  <c r="J223" i="1" s="1"/>
  <c r="I182" i="1"/>
  <c r="J182" i="1" s="1"/>
  <c r="I107" i="1"/>
  <c r="J107" i="1" s="1"/>
  <c r="I192" i="1"/>
  <c r="J192" i="1" s="1"/>
  <c r="I151" i="1"/>
  <c r="J151" i="1" s="1"/>
  <c r="I113" i="1"/>
  <c r="J113" i="1" s="1"/>
  <c r="I133" i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<sst xmlns="http://schemas.openxmlformats.org/spreadsheetml/2006/main" count="1188" uniqueCount="364">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</sst>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246"/>
  <sheetViews>
    <sheetView showGridLines="0" tabSelected="1" workbookViewId="0">
      <pane ySplit="3" topLeftCell="A83" activePane="bottomLeft" state="frozen"/>
      <selection pane="bottomLeft" activeCell="G107" sqref="G107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566</v>
      </c>
      <c r="G1" s="35">
        <f>+C245</f>
        <v>1304</v>
      </c>
      <c r="H1" s="36">
        <f>+F1/G1</f>
        <v>0.43404907975460122</v>
      </c>
    </row>
    <row r="2" spans="1:10">
      <c r="A2" s="5" t="s">
        <v>339</v>
      </c>
      <c r="B2" s="3"/>
      <c r="C2" s="4"/>
      <c r="G2" s="38">
        <f>+G1/60</f>
        <v>21.733333333333334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1.5337423312883436E-3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3.0674846625766872E-3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8.4355828220858894E-3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1.2269938650306749E-2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1.2269938650306749E-2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1.3036809815950921E-2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1.6871165644171779E-2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2.3773006134969327E-2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2.6073619631901843E-2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3.0674846625766874E-2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3.297546012269939E-2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4.2177914110429454E-2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4.447852760736197E-2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5.1380368098159518E-2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5.3680981595092034E-2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5.6748466257668724E-2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5.904907975460124E-2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6.5184049079754613E-2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6.7484662576687129E-2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7.7453987730061361E-2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7.9754601226993876E-2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8.6656441717791424E-2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8.895705521472394E-2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9.8159509202454004E-2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0.10046012269938652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0.10122699386503069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0.1035276073619632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0.10429447852760737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0.10429447852760737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0.10506134969325154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0.1142638036809816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0.11656441717791412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0.12423312883435583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0.12653374233128833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0.13496932515337423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0.13726993865030673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0.13726993865030673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0.14723926380368096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0.14953987730061347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0.16027607361963186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0.16257668711656437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0.16257668711656437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0.16334355828220853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0.17177914110429443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0.17407975460122693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0.1802147239263803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0.1825153374233128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0.19018404907975453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0.19248466257668703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0.2039877300613496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0.2062883435582821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0.20705521472392627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0.21625766871165633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0.21855828220858883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0.22546012269938637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0.22776073619631887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0.22776073619631887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0.22852760736196304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0.23542944785276057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0.23773006134969307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0.24386503067484644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0.24616564417177894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0.24999999999999981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0.25230061349693234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0.26073619631901823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0.2615030674846624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0.2638036809815949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0.2638036809815949</v>
      </c>
      <c r="G72" s="41" t="str">
        <f>IF(COUNTA(G73:G83)=COUNTA(B73:B83), "COMPLETE", "")</f>
        <v>COMPLETE</v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0.26457055214723907</v>
      </c>
      <c r="G73" s="30">
        <v>42792</v>
      </c>
      <c r="H73" s="30">
        <v>42794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0.2722392638036808</v>
      </c>
      <c r="G74" s="30">
        <v>42794</v>
      </c>
      <c r="H74" s="30">
        <v>42794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0.2745398773006133</v>
      </c>
      <c r="G75" s="30">
        <v>42794</v>
      </c>
      <c r="H75" s="30">
        <v>42794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0.28220858895705503</v>
      </c>
      <c r="G76" s="30">
        <v>42794</v>
      </c>
      <c r="H76" s="30">
        <v>42794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0.28450920245398753</v>
      </c>
      <c r="G77" s="30">
        <v>42794</v>
      </c>
      <c r="H77" s="30">
        <v>42794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0.29294478527607343</v>
      </c>
      <c r="G78" s="30">
        <v>42794</v>
      </c>
      <c r="H78" s="30">
        <v>42794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0.29524539877300593</v>
      </c>
      <c r="G79" s="30">
        <v>42794</v>
      </c>
      <c r="H79" s="30">
        <v>42794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0.30138036809815932</v>
      </c>
      <c r="G80" s="30">
        <v>42794</v>
      </c>
      <c r="H80" s="30">
        <v>42794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0.30368098159509183</v>
      </c>
      <c r="G81" s="30">
        <v>42794</v>
      </c>
      <c r="H81" s="30">
        <v>42794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0.31058282208588939</v>
      </c>
      <c r="G82" s="30">
        <v>42794</v>
      </c>
      <c r="H82" s="30">
        <v>42794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0.31288343558282189</v>
      </c>
      <c r="G83" s="30">
        <v>42794</v>
      </c>
      <c r="H83" s="30">
        <v>42794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0.31288343558282189</v>
      </c>
      <c r="G84" s="41" t="str">
        <f>IF(COUNTA(G85:G107)=COUNTA(B85:B107), "COMPLETE", "")</f>
        <v>COMPLETE</v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0.31365030674846606</v>
      </c>
      <c r="G85" s="30">
        <v>42794</v>
      </c>
      <c r="H85" s="30">
        <v>42794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0.32131901840490779</v>
      </c>
      <c r="G86" s="30">
        <v>42794</v>
      </c>
      <c r="H86" s="30">
        <v>42794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0.32361963190184029</v>
      </c>
      <c r="G87" s="30">
        <v>42794</v>
      </c>
      <c r="H87" s="30">
        <v>42794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0.33128834355828202</v>
      </c>
      <c r="G88" s="30">
        <v>42794</v>
      </c>
      <c r="H88" s="30">
        <v>42794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0.33358895705521452</v>
      </c>
      <c r="G89" s="30">
        <v>42794</v>
      </c>
      <c r="H89" s="30">
        <v>42794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0.34355828220858875</v>
      </c>
      <c r="G90" s="30">
        <v>42794</v>
      </c>
      <c r="H90" s="30">
        <v>42794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0.34585889570552125</v>
      </c>
      <c r="G91" s="30">
        <v>42794</v>
      </c>
      <c r="H91" s="30">
        <v>42794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0.35659509202453965</v>
      </c>
      <c r="G92" s="30">
        <v>42794</v>
      </c>
      <c r="H92" s="30">
        <v>42794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0.35889570552147215</v>
      </c>
      <c r="G93" s="30">
        <v>42794</v>
      </c>
      <c r="H93" s="30">
        <v>42794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0.36809815950920222</v>
      </c>
      <c r="G94" s="30">
        <v>42794</v>
      </c>
      <c r="H94" s="30">
        <v>42794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0.37039877300613472</v>
      </c>
      <c r="G95" s="30">
        <v>42794</v>
      </c>
      <c r="H95" s="30">
        <v>42794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0.37883435582822061</v>
      </c>
      <c r="G96" s="30">
        <v>42794</v>
      </c>
      <c r="H96" s="30">
        <v>42794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0.38113496932515312</v>
      </c>
      <c r="G97" s="30">
        <v>42794</v>
      </c>
      <c r="H97" s="30">
        <v>42794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0.38650306748466234</v>
      </c>
      <c r="G98" s="30">
        <v>42794</v>
      </c>
      <c r="H98" s="30">
        <v>42794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0.38880368098159485</v>
      </c>
      <c r="G99" s="30">
        <v>42794</v>
      </c>
      <c r="H99" s="30">
        <v>42794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0.39493865030674824</v>
      </c>
      <c r="G100" s="30">
        <v>42794</v>
      </c>
      <c r="H100" s="30">
        <v>42794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0.39723926380368074</v>
      </c>
      <c r="G101" s="30">
        <v>42794</v>
      </c>
      <c r="H101" s="30">
        <v>42794</v>
      </c>
      <c r="I101" s="9" t="str">
        <f t="shared" si="12"/>
        <v/>
      </c>
      <c r="J101" s="38" t="str">
        <f t="shared" si="13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0.40720858895705497</v>
      </c>
      <c r="G102" s="30">
        <v>42794</v>
      </c>
      <c r="H102" s="30">
        <v>42794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0.4148773006134967</v>
      </c>
      <c r="G103" s="30">
        <v>42794</v>
      </c>
      <c r="H103" s="30">
        <v>42794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0.4171779141104292</v>
      </c>
      <c r="G104" s="30">
        <v>42794</v>
      </c>
      <c r="H104" s="30">
        <v>42794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0.42638036809815927</v>
      </c>
      <c r="G105" s="30">
        <v>42794</v>
      </c>
      <c r="H105" s="30">
        <v>42794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0.42868098159509177</v>
      </c>
      <c r="G106" s="30">
        <v>42794</v>
      </c>
      <c r="H106" s="30">
        <v>42794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0.434049079754601</v>
      </c>
      <c r="G107" s="30">
        <v>42794</v>
      </c>
      <c r="H107" s="30">
        <v>42794</v>
      </c>
      <c r="I107" s="9">
        <f t="shared" si="12"/>
        <v>222</v>
      </c>
      <c r="J107" s="38">
        <f t="shared" si="13"/>
        <v>3.7</v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0.434049079754601</v>
      </c>
      <c r="G108" s="41" t="str">
        <f>IF(COUNTA(G109:G125)=COUNTA(B109:B125), "COMPLETE", "")</f>
        <v/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0.43481595092024516</v>
      </c>
      <c r="G109" s="30"/>
      <c r="H109" s="30">
        <v>42795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0.44171779141104273</v>
      </c>
      <c r="G110" s="30"/>
      <c r="H110" s="30">
        <v>42795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0.44401840490797523</v>
      </c>
      <c r="G111" s="30"/>
      <c r="H111" s="30">
        <v>42795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0.45245398773006112</v>
      </c>
      <c r="G112" s="30"/>
      <c r="H112" s="30">
        <v>42795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0.45475460122699363</v>
      </c>
      <c r="G113" s="30"/>
      <c r="H113" s="30">
        <v>42795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0.46472392638036786</v>
      </c>
      <c r="G114" s="30"/>
      <c r="H114" s="30">
        <v>42795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0.46702453987730036</v>
      </c>
      <c r="G115" s="30"/>
      <c r="H115" s="30">
        <v>42795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0.47699386503067459</v>
      </c>
      <c r="G116" s="30"/>
      <c r="H116" s="30">
        <v>42795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0.47929447852760709</v>
      </c>
      <c r="G117" s="30"/>
      <c r="H117" s="30">
        <v>42795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0.48849693251533716</v>
      </c>
      <c r="G118" s="30"/>
      <c r="H118" s="30">
        <v>42795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0.49079754601226966</v>
      </c>
      <c r="G119" s="30"/>
      <c r="H119" s="30">
        <v>42795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0.49693251533742305</v>
      </c>
      <c r="G120" s="30"/>
      <c r="H120" s="30">
        <v>42795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0.49923312883435556</v>
      </c>
      <c r="G121" s="30"/>
      <c r="H121" s="30">
        <v>42795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0.50766871165644145</v>
      </c>
      <c r="G122" s="30"/>
      <c r="H122" s="30">
        <v>42795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0.50996932515337401</v>
      </c>
      <c r="G123" s="30"/>
      <c r="H123" s="30">
        <v>42795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0.51917177914110402</v>
      </c>
      <c r="G124" s="30"/>
      <c r="H124" s="30">
        <v>42795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0.52147239263803657</v>
      </c>
      <c r="G125" s="30"/>
      <c r="H125" s="30">
        <v>42795</v>
      </c>
      <c r="I125" s="9" t="str">
        <f t="shared" si="12"/>
        <v/>
      </c>
      <c r="J125" s="38" t="str">
        <f t="shared" si="13"/>
        <v/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0.52147239263803657</v>
      </c>
      <c r="G126" s="41" t="str">
        <f>IF(COUNTA(G127:G143)=COUNTA(B127:B143), "COMPLETE", "")</f>
        <v/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0.5222392638036808</v>
      </c>
      <c r="G127" s="30"/>
      <c r="H127" s="30">
        <v>42795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0.53220858895705503</v>
      </c>
      <c r="G128" s="30"/>
      <c r="H128" s="30">
        <v>42795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0.53450920245398759</v>
      </c>
      <c r="G129" s="30"/>
      <c r="H129" s="30">
        <v>42795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0.54601226993865015</v>
      </c>
      <c r="G130" s="30"/>
      <c r="H130" s="30">
        <v>42795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0.54831288343558271</v>
      </c>
      <c r="G131" s="30"/>
      <c r="H131" s="30">
        <v>42795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0.55674846625766861</v>
      </c>
      <c r="G132" s="30"/>
      <c r="H132" s="30">
        <v>42795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0.55904907975460116</v>
      </c>
      <c r="G133" s="30"/>
      <c r="H133" s="30">
        <v>42795</v>
      </c>
      <c r="I133" s="9" t="str">
        <f t="shared" si="12"/>
        <v/>
      </c>
      <c r="J133" s="38" t="str">
        <f t="shared" si="13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0.56901840490797539</v>
      </c>
      <c r="G134" s="30"/>
      <c r="H134" s="30">
        <v>42795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0.57131901840490795</v>
      </c>
      <c r="G135" s="30"/>
      <c r="H135" s="30">
        <v>42795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0.57975460122699385</v>
      </c>
      <c r="G136" s="30"/>
      <c r="H136" s="30">
        <v>42795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0.58205521472392641</v>
      </c>
      <c r="G137" s="30"/>
      <c r="H137" s="30">
        <v>42795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0.5904907975460123</v>
      </c>
      <c r="G138" s="30"/>
      <c r="H138" s="30">
        <v>42795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0.59279141104294486</v>
      </c>
      <c r="G139" s="30"/>
      <c r="H139" s="30">
        <v>42795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0.60046012269938653</v>
      </c>
      <c r="G140" s="30"/>
      <c r="H140" s="30">
        <v>42795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0.60276073619631909</v>
      </c>
      <c r="G141" s="30"/>
      <c r="H141" s="30">
        <v>42795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0.61273006134969332</v>
      </c>
      <c r="G142" s="30"/>
      <c r="H142" s="30">
        <v>42795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0.61503067484662588</v>
      </c>
      <c r="G143" s="30"/>
      <c r="H143" s="30">
        <v>42795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91</v>
      </c>
      <c r="E144" s="27"/>
      <c r="F144" s="29">
        <f t="shared" si="18"/>
        <v>0.61503067484662588</v>
      </c>
      <c r="G144" s="41" t="str">
        <f>IF(COUNTA(G145:G158)=COUNTA(B145:B158), "COMPLETE", "")</f>
        <v/>
      </c>
      <c r="I144" s="9" t="str">
        <f t="shared" si="19"/>
        <v/>
      </c>
      <c r="J144" s="38" t="str">
        <f t="shared" si="20"/>
        <v/>
      </c>
    </row>
    <row r="145" spans="1:10" ht="15.75" outlineLevel="1" thickBot="1">
      <c r="B145" s="18" t="s">
        <v>177</v>
      </c>
      <c r="C145" s="13">
        <v>1</v>
      </c>
      <c r="D145" s="21">
        <f>D144/60</f>
        <v>1.5166666666666666</v>
      </c>
      <c r="E145" s="15">
        <f>E144+(C145/$D$144)</f>
        <v>1.098901098901099E-2</v>
      </c>
      <c r="F145" s="15">
        <f t="shared" si="18"/>
        <v>0.6157975460122701</v>
      </c>
      <c r="G145" s="30"/>
      <c r="H145" s="30">
        <v>42795</v>
      </c>
      <c r="I145" s="9" t="str">
        <f t="shared" si="19"/>
        <v/>
      </c>
      <c r="J145" s="38" t="str">
        <f t="shared" si="20"/>
        <v/>
      </c>
    </row>
    <row r="146" spans="1:10" outlineLevel="1">
      <c r="B146" s="18" t="s">
        <v>178</v>
      </c>
      <c r="C146" s="13">
        <v>8</v>
      </c>
      <c r="D146" s="19"/>
      <c r="E146" s="15">
        <f t="shared" ref="E146:E158" si="21">E145+(C146/$D$144)</f>
        <v>9.8901098901098911E-2</v>
      </c>
      <c r="F146" s="15">
        <f t="shared" si="18"/>
        <v>0.62193251533742344</v>
      </c>
      <c r="G146" s="30"/>
      <c r="H146" s="30">
        <v>42795</v>
      </c>
      <c r="I146" s="9" t="str">
        <f t="shared" si="19"/>
        <v/>
      </c>
      <c r="J146" s="38" t="str">
        <f t="shared" si="20"/>
        <v/>
      </c>
    </row>
    <row r="147" spans="1:10" outlineLevel="1">
      <c r="B147" s="18" t="s">
        <v>180</v>
      </c>
      <c r="C147" s="14">
        <v>3</v>
      </c>
      <c r="D147" s="19"/>
      <c r="E147" s="15">
        <f t="shared" si="21"/>
        <v>0.13186813186813187</v>
      </c>
      <c r="F147" s="15">
        <f t="shared" si="18"/>
        <v>0.624233128834356</v>
      </c>
      <c r="G147" s="30"/>
      <c r="H147" s="30">
        <v>42795</v>
      </c>
      <c r="I147" s="9" t="str">
        <f t="shared" si="19"/>
        <v/>
      </c>
      <c r="J147" s="38" t="str">
        <f t="shared" si="20"/>
        <v/>
      </c>
    </row>
    <row r="148" spans="1:10" outlineLevel="1">
      <c r="B148" s="18" t="s">
        <v>181</v>
      </c>
      <c r="C148" s="13">
        <v>12</v>
      </c>
      <c r="D148" s="19"/>
      <c r="E148" s="15">
        <f t="shared" si="21"/>
        <v>0.26373626373626374</v>
      </c>
      <c r="F148" s="15">
        <f t="shared" si="18"/>
        <v>0.63343558282208601</v>
      </c>
      <c r="G148" s="30"/>
      <c r="H148" s="30">
        <v>42795</v>
      </c>
      <c r="I148" s="9" t="str">
        <f t="shared" si="19"/>
        <v/>
      </c>
      <c r="J148" s="38" t="str">
        <f t="shared" si="20"/>
        <v/>
      </c>
    </row>
    <row r="149" spans="1:10" outlineLevel="1">
      <c r="B149" s="18" t="s">
        <v>182</v>
      </c>
      <c r="C149" s="14">
        <v>3</v>
      </c>
      <c r="D149" s="19"/>
      <c r="E149" s="15">
        <f t="shared" si="21"/>
        <v>0.2967032967032967</v>
      </c>
      <c r="F149" s="15">
        <f t="shared" si="18"/>
        <v>0.63573619631901856</v>
      </c>
      <c r="G149" s="30"/>
      <c r="H149" s="30">
        <v>42795</v>
      </c>
      <c r="I149" s="9" t="str">
        <f t="shared" si="19"/>
        <v/>
      </c>
      <c r="J149" s="38" t="str">
        <f t="shared" si="20"/>
        <v/>
      </c>
    </row>
    <row r="150" spans="1:10" outlineLevel="1">
      <c r="B150" s="18" t="s">
        <v>183</v>
      </c>
      <c r="C150" s="13">
        <v>14</v>
      </c>
      <c r="D150" s="19"/>
      <c r="E150" s="15">
        <f t="shared" si="21"/>
        <v>0.45054945054945056</v>
      </c>
      <c r="F150" s="15">
        <f t="shared" si="18"/>
        <v>0.64647239263803702</v>
      </c>
      <c r="G150" s="30"/>
      <c r="H150" s="30">
        <v>42795</v>
      </c>
      <c r="I150" s="9" t="str">
        <f t="shared" si="19"/>
        <v/>
      </c>
      <c r="J150" s="38" t="str">
        <f t="shared" si="20"/>
        <v/>
      </c>
    </row>
    <row r="151" spans="1:10" outlineLevel="1">
      <c r="B151" s="18" t="s">
        <v>184</v>
      </c>
      <c r="C151" s="14">
        <v>3</v>
      </c>
      <c r="D151" s="19"/>
      <c r="E151" s="15">
        <f t="shared" si="21"/>
        <v>0.48351648351648352</v>
      </c>
      <c r="F151" s="15">
        <f t="shared" si="18"/>
        <v>0.64877300613496958</v>
      </c>
      <c r="G151" s="30"/>
      <c r="H151" s="30">
        <v>42795</v>
      </c>
      <c r="I151" s="9" t="str">
        <f t="shared" si="19"/>
        <v/>
      </c>
      <c r="J151" s="38" t="str">
        <f t="shared" si="20"/>
        <v/>
      </c>
    </row>
    <row r="152" spans="1:10" outlineLevel="1">
      <c r="B152" s="18" t="s">
        <v>185</v>
      </c>
      <c r="C152" s="13">
        <v>14</v>
      </c>
      <c r="D152" s="19"/>
      <c r="E152" s="15">
        <f t="shared" si="21"/>
        <v>0.63736263736263732</v>
      </c>
      <c r="F152" s="15">
        <f t="shared" si="18"/>
        <v>0.65950920245398803</v>
      </c>
      <c r="G152" s="30"/>
      <c r="H152" s="30">
        <v>42795</v>
      </c>
      <c r="I152" s="9" t="str">
        <f t="shared" si="19"/>
        <v/>
      </c>
      <c r="J152" s="38" t="str">
        <f t="shared" si="20"/>
        <v/>
      </c>
    </row>
    <row r="153" spans="1:10" outlineLevel="1">
      <c r="B153" s="18" t="s">
        <v>186</v>
      </c>
      <c r="C153" s="14">
        <v>3</v>
      </c>
      <c r="D153" s="19"/>
      <c r="E153" s="15">
        <f t="shared" si="21"/>
        <v>0.67032967032967028</v>
      </c>
      <c r="F153" s="15">
        <f t="shared" si="18"/>
        <v>0.66180981595092059</v>
      </c>
      <c r="G153" s="30"/>
      <c r="H153" s="30">
        <v>42795</v>
      </c>
      <c r="I153" s="9" t="str">
        <f t="shared" si="19"/>
        <v/>
      </c>
      <c r="J153" s="38" t="str">
        <f t="shared" si="20"/>
        <v/>
      </c>
    </row>
    <row r="154" spans="1:10" outlineLevel="1">
      <c r="B154" s="18" t="s">
        <v>187</v>
      </c>
      <c r="C154" s="13">
        <v>9</v>
      </c>
      <c r="D154" s="19"/>
      <c r="E154" s="15">
        <f t="shared" si="21"/>
        <v>0.76923076923076916</v>
      </c>
      <c r="F154" s="15">
        <f t="shared" si="18"/>
        <v>0.66871165644171815</v>
      </c>
      <c r="G154" s="30"/>
      <c r="H154" s="30">
        <v>42795</v>
      </c>
      <c r="I154" s="9" t="str">
        <f t="shared" si="19"/>
        <v/>
      </c>
      <c r="J154" s="38" t="str">
        <f t="shared" si="20"/>
        <v/>
      </c>
    </row>
    <row r="155" spans="1:10" outlineLevel="1">
      <c r="B155" s="18" t="s">
        <v>188</v>
      </c>
      <c r="C155" s="14">
        <v>3</v>
      </c>
      <c r="D155" s="19"/>
      <c r="E155" s="15">
        <f t="shared" si="21"/>
        <v>0.80219780219780212</v>
      </c>
      <c r="F155" s="15">
        <f t="shared" si="18"/>
        <v>0.67101226993865071</v>
      </c>
      <c r="G155" s="30"/>
      <c r="H155" s="30">
        <v>42795</v>
      </c>
      <c r="I155" s="9" t="str">
        <f t="shared" si="19"/>
        <v/>
      </c>
      <c r="J155" s="38" t="str">
        <f t="shared" si="20"/>
        <v/>
      </c>
    </row>
    <row r="156" spans="1:10" outlineLevel="1">
      <c r="B156" s="18" t="s">
        <v>189</v>
      </c>
      <c r="C156" s="13">
        <v>7</v>
      </c>
      <c r="D156" s="19"/>
      <c r="E156" s="15">
        <f t="shared" si="21"/>
        <v>0.87912087912087911</v>
      </c>
      <c r="F156" s="15">
        <f t="shared" si="18"/>
        <v>0.67638036809815993</v>
      </c>
      <c r="G156" s="30"/>
      <c r="H156" s="30">
        <v>42795</v>
      </c>
      <c r="I156" s="9" t="str">
        <f t="shared" si="19"/>
        <v/>
      </c>
      <c r="J156" s="38" t="str">
        <f t="shared" si="20"/>
        <v/>
      </c>
    </row>
    <row r="157" spans="1:10" outlineLevel="1">
      <c r="B157" s="18" t="s">
        <v>191</v>
      </c>
      <c r="C157" s="14">
        <v>3</v>
      </c>
      <c r="D157" s="19"/>
      <c r="E157" s="15">
        <f t="shared" si="21"/>
        <v>0.91208791208791207</v>
      </c>
      <c r="F157" s="15">
        <f t="shared" si="18"/>
        <v>0.67868098159509249</v>
      </c>
      <c r="G157" s="30"/>
      <c r="H157" s="30">
        <v>42795</v>
      </c>
      <c r="I157" s="9" t="str">
        <f t="shared" si="19"/>
        <v/>
      </c>
      <c r="J157" s="38" t="str">
        <f t="shared" si="20"/>
        <v/>
      </c>
    </row>
    <row r="158" spans="1:10" ht="15.75" outlineLevel="1" thickBot="1">
      <c r="B158" s="18" t="s">
        <v>192</v>
      </c>
      <c r="C158" s="13">
        <v>8</v>
      </c>
      <c r="D158" s="19"/>
      <c r="E158" s="15">
        <f t="shared" si="21"/>
        <v>1</v>
      </c>
      <c r="F158" s="15">
        <f t="shared" si="18"/>
        <v>0.68481595092024583</v>
      </c>
      <c r="G158" s="30"/>
      <c r="H158" s="30">
        <v>42795</v>
      </c>
      <c r="I158" s="9" t="str">
        <f t="shared" si="19"/>
        <v/>
      </c>
      <c r="J158" s="38" t="str">
        <f t="shared" si="20"/>
        <v/>
      </c>
    </row>
    <row r="159" spans="1:10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0.68481595092024583</v>
      </c>
      <c r="G159" s="41" t="str">
        <f>IF(COUNTA(G160:G162)=COUNTA(B160:B162), "COMPLETE", "")</f>
        <v/>
      </c>
      <c r="I159" s="9" t="str">
        <f t="shared" si="19"/>
        <v/>
      </c>
      <c r="J159" s="38" t="str">
        <f t="shared" si="20"/>
        <v/>
      </c>
    </row>
    <row r="160" spans="1:10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0.68558282208589005</v>
      </c>
      <c r="G160" s="30"/>
      <c r="H160" s="30">
        <v>42795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0.69248466257668762</v>
      </c>
      <c r="G161" s="30"/>
      <c r="H161" s="30">
        <v>42795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0.69478527607362017</v>
      </c>
      <c r="G162" s="30"/>
      <c r="H162" s="30">
        <v>42795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0.70245398773006185</v>
      </c>
      <c r="G163" s="30"/>
      <c r="H163" s="30">
        <v>42795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0.7047546012269944</v>
      </c>
      <c r="G164" s="30"/>
      <c r="H164" s="30">
        <v>42795</v>
      </c>
      <c r="I164" s="9">
        <f t="shared" si="19"/>
        <v>353</v>
      </c>
      <c r="J164" s="38">
        <f t="shared" si="20"/>
        <v>5.8833333333333337</v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0.71165644171779197</v>
      </c>
      <c r="G165" s="30"/>
      <c r="H165" s="30">
        <v>42796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0.71395705521472452</v>
      </c>
      <c r="G166" s="30"/>
      <c r="H166" s="30">
        <v>42796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0.72315950920245453</v>
      </c>
      <c r="G167" s="30"/>
      <c r="H167" s="30">
        <v>42796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0.72546012269938709</v>
      </c>
      <c r="G168" s="30"/>
      <c r="H168" s="30">
        <v>42796</v>
      </c>
      <c r="I168" s="9" t="str">
        <f t="shared" si="19"/>
        <v/>
      </c>
      <c r="J168" s="38" t="str">
        <f t="shared" si="20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0.73389570552147299</v>
      </c>
      <c r="G169" s="30"/>
      <c r="H169" s="30">
        <v>42796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0.73619631901840554</v>
      </c>
      <c r="G170" s="30"/>
      <c r="H170" s="30">
        <v>42796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0.74386503067484722</v>
      </c>
      <c r="G171" s="30"/>
      <c r="H171" s="30">
        <v>42796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0.74616564417177977</v>
      </c>
      <c r="G172" s="30"/>
      <c r="H172" s="30">
        <v>42796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0.74616564417177977</v>
      </c>
      <c r="G173" s="41" t="str">
        <f>IF(COUNTA(G174:G176)=COUNTA(B174:B176), "COMPLETE", "")</f>
        <v/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0.746932515337424</v>
      </c>
      <c r="G174" s="30"/>
      <c r="H174" s="30">
        <v>42796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0.75383435582822156</v>
      </c>
      <c r="G175" s="30"/>
      <c r="H175" s="30">
        <v>42796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0.75613496932515412</v>
      </c>
      <c r="G176" s="30"/>
      <c r="H176" s="30">
        <v>42796</v>
      </c>
      <c r="I176" s="9" t="str">
        <f t="shared" si="19"/>
        <v/>
      </c>
      <c r="J176" s="38" t="str">
        <f t="shared" si="20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0.76150306748466334</v>
      </c>
      <c r="G177" s="30"/>
      <c r="H177" s="30">
        <v>42796</v>
      </c>
      <c r="I177" s="9" t="str">
        <f t="shared" si="19"/>
        <v/>
      </c>
      <c r="J177" s="38" t="str">
        <f t="shared" si="20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0.7638036809815959</v>
      </c>
      <c r="G178" s="30"/>
      <c r="H178" s="30">
        <v>42796</v>
      </c>
      <c r="I178" s="9" t="str">
        <f t="shared" si="19"/>
        <v/>
      </c>
      <c r="J178" s="38" t="str">
        <f t="shared" si="20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0.77070552147239346</v>
      </c>
      <c r="G179" s="30"/>
      <c r="H179" s="30">
        <v>42796</v>
      </c>
      <c r="I179" s="9" t="str">
        <f t="shared" si="19"/>
        <v/>
      </c>
      <c r="J179" s="38" t="str">
        <f t="shared" si="20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0.77300613496932602</v>
      </c>
      <c r="G180" s="30"/>
      <c r="H180" s="30">
        <v>42796</v>
      </c>
      <c r="I180" s="9" t="str">
        <f t="shared" si="19"/>
        <v/>
      </c>
      <c r="J180" s="38" t="str">
        <f t="shared" si="20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0.78144171779141192</v>
      </c>
      <c r="G181" s="30"/>
      <c r="H181" s="30">
        <v>42796</v>
      </c>
      <c r="I181" s="9" t="str">
        <f t="shared" si="19"/>
        <v/>
      </c>
      <c r="J181" s="38" t="str">
        <f t="shared" si="20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0.78374233128834447</v>
      </c>
      <c r="G182" s="30"/>
      <c r="H182" s="30">
        <v>42796</v>
      </c>
      <c r="I182" s="9" t="str">
        <f t="shared" si="19"/>
        <v/>
      </c>
      <c r="J182" s="38" t="str">
        <f t="shared" si="20"/>
        <v/>
      </c>
    </row>
    <row r="183" spans="2:10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0.79141104294478615</v>
      </c>
      <c r="G183" s="30"/>
      <c r="H183" s="30">
        <v>42796</v>
      </c>
      <c r="I183" s="9" t="str">
        <f t="shared" si="19"/>
        <v/>
      </c>
      <c r="J183" s="38" t="str">
        <f t="shared" si="20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0.7937116564417187</v>
      </c>
      <c r="G184" s="30"/>
      <c r="H184" s="30">
        <v>42796</v>
      </c>
      <c r="I184" s="9" t="str">
        <f t="shared" si="19"/>
        <v/>
      </c>
      <c r="J184" s="38" t="str">
        <f t="shared" si="20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0.80138036809816038</v>
      </c>
      <c r="G185" s="30"/>
      <c r="H185" s="30">
        <v>42796</v>
      </c>
      <c r="I185" s="9" t="str">
        <f t="shared" si="19"/>
        <v/>
      </c>
      <c r="J185" s="38" t="str">
        <f t="shared" si="20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0.80368098159509294</v>
      </c>
      <c r="G186" s="30"/>
      <c r="H186" s="30">
        <v>42796</v>
      </c>
      <c r="I186" s="9" t="str">
        <f t="shared" si="19"/>
        <v/>
      </c>
      <c r="J186" s="38" t="str">
        <f t="shared" si="20"/>
        <v/>
      </c>
    </row>
    <row r="187" spans="2:10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0.8105828220858905</v>
      </c>
      <c r="G187" s="30"/>
      <c r="H187" s="30">
        <v>42796</v>
      </c>
      <c r="I187" s="9" t="str">
        <f t="shared" si="19"/>
        <v/>
      </c>
      <c r="J187" s="38" t="str">
        <f t="shared" si="20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0.82208588957055306</v>
      </c>
      <c r="G188" s="30"/>
      <c r="H188" s="30">
        <v>42796</v>
      </c>
      <c r="I188" s="9" t="str">
        <f t="shared" si="19"/>
        <v/>
      </c>
      <c r="J188" s="38" t="str">
        <f t="shared" si="20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0.82438650306748562</v>
      </c>
      <c r="G189" s="30"/>
      <c r="H189" s="30">
        <v>42796</v>
      </c>
      <c r="I189" s="9" t="str">
        <f t="shared" si="19"/>
        <v/>
      </c>
      <c r="J189" s="38" t="str">
        <f t="shared" si="20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0.83205521472392729</v>
      </c>
      <c r="G190" s="30"/>
      <c r="H190" s="30">
        <v>42796</v>
      </c>
      <c r="I190" s="9" t="str">
        <f t="shared" si="19"/>
        <v/>
      </c>
      <c r="J190" s="38" t="str">
        <f t="shared" si="20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0.83972392638036897</v>
      </c>
      <c r="G191" s="30"/>
      <c r="H191" s="30">
        <v>42796</v>
      </c>
      <c r="I191" s="9" t="str">
        <f t="shared" si="19"/>
        <v/>
      </c>
      <c r="J191" s="38" t="str">
        <f t="shared" si="20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0.84202453987730153</v>
      </c>
      <c r="G192" s="30"/>
      <c r="H192" s="30">
        <v>42796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0.84202453987730153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0.84279141104294575</v>
      </c>
      <c r="G194" s="30"/>
      <c r="H194" s="30">
        <v>42796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0.85122699386503164</v>
      </c>
      <c r="G195" s="30"/>
      <c r="H195" s="30">
        <v>42796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0.8535276073619642</v>
      </c>
      <c r="G196" s="30"/>
      <c r="H196" s="30">
        <v>42796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0.86119631901840588</v>
      </c>
      <c r="G197" s="30"/>
      <c r="H197" s="30">
        <v>42796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0.86349693251533843</v>
      </c>
      <c r="G198" s="30"/>
      <c r="H198" s="30">
        <v>42796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0.86886503067484766</v>
      </c>
      <c r="G199" s="30"/>
      <c r="H199" s="30">
        <v>42796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0.87116564417178022</v>
      </c>
      <c r="G200" s="30"/>
      <c r="H200" s="30">
        <v>42796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0.87116564417178022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0.87193251533742444</v>
      </c>
      <c r="G202" s="30"/>
      <c r="H202" s="30">
        <v>42796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0.87960122699386611</v>
      </c>
      <c r="G203" s="30"/>
      <c r="H203" s="30">
        <v>42796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0.88190184049079867</v>
      </c>
      <c r="G204" s="30"/>
      <c r="H204" s="30">
        <v>42796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0.8918711656441729</v>
      </c>
      <c r="G205" s="30"/>
      <c r="H205" s="30">
        <v>42796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0.89417177914110546</v>
      </c>
      <c r="G206" s="30"/>
      <c r="H206" s="30">
        <v>42796</v>
      </c>
      <c r="I206" s="9" t="str">
        <f t="shared" si="27"/>
        <v/>
      </c>
      <c r="J206" s="38" t="str">
        <f t="shared" si="28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0.90720858895705636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0.90950920245398892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0.91564417177914226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0.91794478527607481</v>
      </c>
      <c r="G210" s="30"/>
      <c r="H210" s="30">
        <v>42796</v>
      </c>
      <c r="I210" s="9" t="str">
        <f t="shared" si="27"/>
        <v/>
      </c>
      <c r="J210" s="38" t="str">
        <f t="shared" si="28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0.91794478527607481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0.91871165644171904</v>
      </c>
      <c r="G212" s="30"/>
      <c r="H212" s="30">
        <v>42796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0.92791411042944905</v>
      </c>
      <c r="G213" s="30"/>
      <c r="H213" s="30">
        <v>42796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0.9302147239263816</v>
      </c>
      <c r="G214" s="30"/>
      <c r="H214" s="30">
        <v>42796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0.93558282208589083</v>
      </c>
      <c r="G215" s="30"/>
      <c r="H215" s="30">
        <v>42796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0.93788343558282339</v>
      </c>
      <c r="G216" s="30"/>
      <c r="H216" s="30">
        <v>42796</v>
      </c>
      <c r="I216" s="9" t="str">
        <f t="shared" si="27"/>
        <v/>
      </c>
      <c r="J216" s="38" t="str">
        <f t="shared" si="28"/>
        <v/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0.93788343558282339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0.94478527607362095</v>
      </c>
      <c r="G218" s="30"/>
      <c r="H218" s="30">
        <v>42796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0.94708588957055351</v>
      </c>
      <c r="G219" s="30"/>
      <c r="H219" s="30">
        <v>42796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0.94938650306748606</v>
      </c>
      <c r="G220" s="30"/>
      <c r="H220" s="30">
        <v>42796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0.95782208588957196</v>
      </c>
      <c r="G221" s="30"/>
      <c r="H221" s="30">
        <v>42796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0.96012269938650452</v>
      </c>
      <c r="G222" s="30"/>
      <c r="H222" s="30">
        <v>42796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0.96088957055214874</v>
      </c>
      <c r="G223" s="30"/>
      <c r="H223" s="30">
        <v>42796</v>
      </c>
      <c r="I223" s="9">
        <f t="shared" si="27"/>
        <v>334</v>
      </c>
      <c r="J223" s="38">
        <f t="shared" si="28"/>
        <v>5.5666666666666664</v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0.96088957055214874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0.96165644171779296</v>
      </c>
      <c r="G225" s="30"/>
      <c r="H225" s="30">
        <v>42797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50</v>
      </c>
      <c r="E226" s="27"/>
      <c r="F226" s="29">
        <f t="shared" si="26"/>
        <v>0.96165644171779296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3</v>
      </c>
      <c r="D227" s="21">
        <f>D226/60</f>
        <v>0.83333333333333337</v>
      </c>
      <c r="E227" s="15">
        <f>E226+(C227/$D$226)</f>
        <v>0.06</v>
      </c>
      <c r="F227" s="15">
        <f t="shared" si="26"/>
        <v>0.96395705521472552</v>
      </c>
      <c r="G227" s="30"/>
      <c r="H227" s="30">
        <v>42797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3</v>
      </c>
      <c r="D228" s="19"/>
      <c r="E228" s="15">
        <f t="shared" ref="E228:E243" si="32">E227+(C228/$D$226)</f>
        <v>0.12</v>
      </c>
      <c r="F228" s="15">
        <f t="shared" si="26"/>
        <v>0.96625766871165808</v>
      </c>
      <c r="G228" s="30"/>
      <c r="H228" s="30">
        <v>42797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3</v>
      </c>
      <c r="D229" s="19"/>
      <c r="E229" s="15">
        <f t="shared" si="32"/>
        <v>0.18</v>
      </c>
      <c r="F229" s="15">
        <f t="shared" si="26"/>
        <v>0.96855828220859064</v>
      </c>
      <c r="G229" s="30"/>
      <c r="H229" s="30">
        <v>42797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3</v>
      </c>
      <c r="D230" s="19"/>
      <c r="E230" s="15">
        <f t="shared" si="32"/>
        <v>0.24</v>
      </c>
      <c r="F230" s="15">
        <f t="shared" si="26"/>
        <v>0.97085889570552319</v>
      </c>
      <c r="G230" s="30"/>
      <c r="H230" s="30">
        <v>42797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3</v>
      </c>
      <c r="D231" s="19"/>
      <c r="E231" s="15">
        <f t="shared" si="32"/>
        <v>0.3</v>
      </c>
      <c r="F231" s="15">
        <f t="shared" si="26"/>
        <v>0.97315950920245575</v>
      </c>
      <c r="G231" s="30"/>
      <c r="H231" s="30">
        <v>42797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3</v>
      </c>
      <c r="D232" s="19"/>
      <c r="E232" s="15">
        <f t="shared" si="32"/>
        <v>0.36</v>
      </c>
      <c r="F232" s="15">
        <f t="shared" si="26"/>
        <v>0.97546012269938831</v>
      </c>
      <c r="G232" s="30"/>
      <c r="H232" s="30">
        <v>42797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3</v>
      </c>
      <c r="D233" s="19"/>
      <c r="E233" s="15">
        <f t="shared" si="32"/>
        <v>0.42</v>
      </c>
      <c r="F233" s="15">
        <f t="shared" si="26"/>
        <v>0.97776073619632087</v>
      </c>
      <c r="G233" s="30"/>
      <c r="H233" s="30">
        <v>42797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3</v>
      </c>
      <c r="D234" s="19"/>
      <c r="E234" s="15">
        <f t="shared" si="32"/>
        <v>0.48</v>
      </c>
      <c r="F234" s="15">
        <f t="shared" si="26"/>
        <v>0.98006134969325343</v>
      </c>
      <c r="G234" s="30"/>
      <c r="H234" s="30">
        <v>42797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3</v>
      </c>
      <c r="D235" s="19"/>
      <c r="E235" s="15">
        <f t="shared" si="32"/>
        <v>0.54</v>
      </c>
      <c r="F235" s="15">
        <f t="shared" si="26"/>
        <v>0.98236196319018598</v>
      </c>
      <c r="G235" s="30"/>
      <c r="H235" s="30">
        <v>42797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3</v>
      </c>
      <c r="D236" s="19"/>
      <c r="E236" s="15">
        <f t="shared" si="32"/>
        <v>0.60000000000000009</v>
      </c>
      <c r="F236" s="15">
        <f t="shared" si="26"/>
        <v>0.98466257668711854</v>
      </c>
      <c r="G236" s="30"/>
      <c r="H236" s="30">
        <v>42797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3</v>
      </c>
      <c r="D237" s="19"/>
      <c r="E237" s="15">
        <f t="shared" si="32"/>
        <v>0.66000000000000014</v>
      </c>
      <c r="F237" s="15">
        <f t="shared" si="26"/>
        <v>0.9869631901840511</v>
      </c>
      <c r="G237" s="30"/>
      <c r="H237" s="30">
        <v>42797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3</v>
      </c>
      <c r="D238" s="19"/>
      <c r="E238" s="15">
        <f t="shared" si="32"/>
        <v>0.7200000000000002</v>
      </c>
      <c r="F238" s="15">
        <f t="shared" si="26"/>
        <v>0.98926380368098366</v>
      </c>
      <c r="G238" s="30"/>
      <c r="H238" s="30">
        <v>42797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3</v>
      </c>
      <c r="D239" s="19"/>
      <c r="E239" s="15">
        <f t="shared" si="32"/>
        <v>0.78000000000000025</v>
      </c>
      <c r="F239" s="15">
        <f t="shared" si="26"/>
        <v>0.99156441717791621</v>
      </c>
      <c r="G239" s="30"/>
      <c r="H239" s="30">
        <v>42797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3</v>
      </c>
      <c r="D240" s="19"/>
      <c r="E240" s="15">
        <f t="shared" si="32"/>
        <v>0.8400000000000003</v>
      </c>
      <c r="F240" s="15">
        <f t="shared" si="26"/>
        <v>0.99386503067484877</v>
      </c>
      <c r="G240" s="30"/>
      <c r="H240" s="30">
        <v>42797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3</v>
      </c>
      <c r="D241" s="19"/>
      <c r="E241" s="15">
        <f t="shared" si="32"/>
        <v>0.90000000000000036</v>
      </c>
      <c r="F241" s="15">
        <f t="shared" si="26"/>
        <v>0.99616564417178133</v>
      </c>
      <c r="G241" s="30"/>
      <c r="H241" s="30">
        <v>42797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3</v>
      </c>
      <c r="D242" s="19"/>
      <c r="E242" s="15">
        <f t="shared" si="32"/>
        <v>0.96000000000000041</v>
      </c>
      <c r="F242" s="15">
        <f t="shared" si="26"/>
        <v>0.99846625766871389</v>
      </c>
      <c r="G242" s="30"/>
      <c r="H242" s="30">
        <v>42797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1.0000000000000022</v>
      </c>
      <c r="G243" s="30"/>
      <c r="H243" s="30">
        <v>42797</v>
      </c>
      <c r="I243" s="9">
        <f t="shared" si="27"/>
        <v>51</v>
      </c>
      <c r="J243" s="38">
        <f t="shared" si="28"/>
        <v>0.85</v>
      </c>
    </row>
    <row r="245" spans="2:10" ht="15.75" thickBot="1">
      <c r="B245" s="39" t="s">
        <v>8</v>
      </c>
      <c r="C245" s="40">
        <f>SUM(C4:C244)</f>
        <v>1304</v>
      </c>
    </row>
    <row r="246" spans="2:10" ht="15.75" thickTop="1">
      <c r="B246" s="39" t="s">
        <v>9</v>
      </c>
      <c r="C246" s="12">
        <f>+C245/60</f>
        <v>21.733333333333334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2017-03-01T08:40:46Z</dcterms:modified>
</cp:coreProperties>
</file>