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13_ncr:1_{C7388CE8-E240-42EB-A18F-5E8D2CE2302E}" xr6:coauthVersionLast="47" xr6:coauthVersionMax="47" xr10:uidLastSave="{00000000-0000-0000-0000-000000000000}"/>
  <bookViews>
    <workbookView xWindow="-98" yWindow="-98" windowWidth="20715" windowHeight="13276" firstSheet="3" activeTab="5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  <sheet name="Programmable Interface Configur" sheetId="5" r:id="rId5"/>
    <sheet name="Pipeline runtime from 10 - 19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D11" i="6"/>
  <c r="D3" i="6"/>
  <c r="D4" i="6"/>
  <c r="D5" i="6"/>
  <c r="D6" i="6"/>
  <c r="D7" i="6"/>
  <c r="D8" i="6"/>
  <c r="D9" i="6"/>
  <c r="D2" i="6"/>
  <c r="T4" i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<sst xmlns="http://schemas.openxmlformats.org/spreadsheetml/2006/main" count="60" uniqueCount="42">
  <si>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</si>
  <si>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</si>
  <si>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</si>
  <si>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</si>
  <si>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</si>
  <si>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</si>
  <si>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</si>
  <si>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</si>
  <si>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</si>
  <si>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</si>
  <si>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</si>
  <si>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</si>
  <si>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</si>
  <si>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</si>
  <si>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</si>
  <si>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</si>
  <si>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</si>
  <si>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</si>
  <si>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</si>
  <si>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</si>
  <si>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</si>
  <si>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</si>
  <si>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</si>
  <si>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</si>
  <si>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</si>
  <si>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</si>
  <si>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</si>
  <si>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</si>
  <si>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</si>
  <si>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</si>
  <si>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</si>
  <si>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</si>
  <si>
    <t>no blocking clauses</t>
  </si>
  <si>
    <t>clause of most frequent one</t>
  </si>
  <si>
    <t>clause of most frequent two</t>
  </si>
  <si>
    <t>all blocking clauses optimized</t>
  </si>
  <si>
    <t>generate_DIMACS</t>
  </si>
  <si>
    <t>solve_DIMACS</t>
  </si>
  <si>
    <t>total_runtime</t>
  </si>
  <si>
    <t>result</t>
  </si>
  <si>
    <t>UNSAT</t>
  </si>
  <si>
    <t>canonical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</si>
</sst>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Different Colorability Blocking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'Programmable Interface Configur'!$B$1</c:f>
              <c:strCache>
                <c:ptCount val="1"/>
                <c:pt idx="0">
                  <c:v>all blocking clauses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Configur'!$B$2:$B$9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0.12</c:v>
                </c:pt>
                <c:pt idx="3">
                  <c:v>0.36</c:v>
                </c:pt>
                <c:pt idx="4">
                  <c:v>1.83</c:v>
                </c:pt>
                <c:pt idx="5">
                  <c:v>9.58</c:v>
                </c:pt>
                <c:pt idx="6">
                  <c:v>141</c:v>
                </c:pt>
                <c:pt idx="7">
                  <c:v>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F-477B-94C4-D112A769F607}"/>
            </c:ext>
          </c:extLst>
        </c:ser>
        <c:ser>
          <c:idx val="1"/>
          <c:order val="1"/>
          <c:tx>
            <c:strRef>
              <c:f>'Programmable Interface Configur'!$C$1</c:f>
              <c:strCache>
                <c:ptCount val="1"/>
                <c:pt idx="0">
                  <c:v>no blocking clauses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Configur'!$C$2:$C$9</c:f>
              <c:numCache>
                <c:formatCode>General</c:formatCode>
                <c:ptCount val="8"/>
                <c:pt idx="0">
                  <c:v>0.04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0.57999999999999996</c:v>
                </c:pt>
                <c:pt idx="4">
                  <c:v>2.35</c:v>
                </c:pt>
                <c:pt idx="5">
                  <c:v>13.36</c:v>
                </c:pt>
                <c:pt idx="6">
                  <c:v>165</c:v>
                </c:pt>
                <c:pt idx="7">
                  <c:v>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F-477B-94C4-D112A769F607}"/>
            </c:ext>
          </c:extLst>
        </c:ser>
        <c:ser>
          <c:idx val="2"/>
          <c:order val="2"/>
          <c:tx>
            <c:strRef>
              <c:f>'Programmable Interface Configur'!$D$1</c:f>
              <c:strCache>
                <c:ptCount val="1"/>
                <c:pt idx="0">
                  <c:v>clause of most frequent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Configur'!$D$2:$D$9</c:f>
              <c:numCache>
                <c:formatCode>General</c:formatCode>
                <c:ptCount val="8"/>
                <c:pt idx="0">
                  <c:v>0.04</c:v>
                </c:pt>
                <c:pt idx="1">
                  <c:v>0.06</c:v>
                </c:pt>
                <c:pt idx="2">
                  <c:v>0.17</c:v>
                </c:pt>
                <c:pt idx="3">
                  <c:v>0.28999999999999998</c:v>
                </c:pt>
                <c:pt idx="4">
                  <c:v>1.43</c:v>
                </c:pt>
                <c:pt idx="5">
                  <c:v>9.69</c:v>
                </c:pt>
                <c:pt idx="6">
                  <c:v>161</c:v>
                </c:pt>
                <c:pt idx="7">
                  <c:v>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F-477B-94C4-D112A769F607}"/>
            </c:ext>
          </c:extLst>
        </c:ser>
        <c:ser>
          <c:idx val="3"/>
          <c:order val="3"/>
          <c:tx>
            <c:strRef>
              <c:f>'Programmable Interface Configur'!$E$1</c:f>
              <c:strCache>
                <c:ptCount val="1"/>
                <c:pt idx="0">
                  <c:v>clause of most frequent 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'Programmable Interface Configur'!$A$2:$A$9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'Programmable Interface Configur'!$E$2:$E$9</c:f>
              <c:numCache>
                <c:formatCode>General</c:formatCode>
                <c:ptCount val="8"/>
                <c:pt idx="0">
                  <c:v>0.05</c:v>
                </c:pt>
                <c:pt idx="1">
                  <c:v>0.06</c:v>
                </c:pt>
                <c:pt idx="2">
                  <c:v>0.13</c:v>
                </c:pt>
                <c:pt idx="3">
                  <c:v>0.25</c:v>
                </c:pt>
                <c:pt idx="4">
                  <c:v>1.34</c:v>
                </c:pt>
                <c:pt idx="5">
                  <c:v>10.9</c:v>
                </c:pt>
                <c:pt idx="6">
                  <c:v>291</c:v>
                </c:pt>
                <c:pt idx="7">
                  <c:v>17656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F-477B-94C4-D112A769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95840"/>
        <c:axId val="450397480"/>
      </c:lineChart>
      <c:catAx>
        <c:axId val="4503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7480"/>
        <c:crosses val="autoZero"/>
        <c:auto val="1"/>
        <c:lblAlgn val="ctr"/>
        <c:lblOffset val="100"/>
        <c:noMultiLvlLbl val="0"/>
      </c:catAx>
      <c:valAx>
        <c:axId val="45039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total_runtime of</a:t>
            </a:r>
            <a:r>
              <a:rPr lang="en-US" baseline="0"/>
              <a:t> different size of graphs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'Pipeline runtime from 10 - 19'!$D$1</c:f>
              <c:strCache>
                <c:ptCount val="1"/>
                <c:pt idx="0">
                  <c:v>total_runtime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'Pipeline runtime from 10 - 19'!$A$2:$A$11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'Pipeline runtime from 10 - 19'!$D$2:$D$11</c:f>
              <c:numCache>
                <c:formatCode>General</c:formatCode>
                <c:ptCount val="10"/>
                <c:pt idx="0">
                  <c:v>0.55679060000000002</c:v>
                </c:pt>
                <c:pt idx="1">
                  <c:v>0.63152160000000002</c:v>
                </c:pt>
                <c:pt idx="2">
                  <c:v>1.2040692</c:v>
                </c:pt>
                <c:pt idx="3">
                  <c:v>2.2578531000000002</c:v>
                </c:pt>
                <c:pt idx="4">
                  <c:v>4.6807112000000002</c:v>
                </c:pt>
                <c:pt idx="5">
                  <c:v>19.297771199999993</c:v>
                </c:pt>
                <c:pt idx="6">
                  <c:v>137.4512081</c:v>
                </c:pt>
                <c:pt idx="7">
                  <c:v>2397.2370623000002</c:v>
                </c:pt>
                <c:pt idx="8">
                  <c:v>32306.341421000001</c:v>
                </c:pt>
                <c:pt idx="9" formatCode="#,##0">
                  <c:v>1175693.4433577999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C-4D49-8459-C736F37F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94672"/>
        <c:axId val="695792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'Pipeline runtime from 10 - 19'!$B$1</c15:sqref>
                        </c15:formulaRef>
                      </c:ext>
                    </c:extLst>
                    <c:strCache>
                      <c:ptCount val="1"/>
                      <c:pt idx="0">
                        <c:v>generate_DIMACS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'Pipeline runtime from 10 - 19'!$A$2:$A$11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'Pipeline runtime from 10 - 19'!$B$2:$B$11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0.54116560000000002</c:v>
                      </c:pt>
                      <c:pt idx="1">
                        <c:v>0.61589660000000002</c:v>
                      </c:pt>
                      <c:pt idx="2">
                        <c:v>1.1415692</c:v>
                      </c:pt>
                      <c:pt idx="3">
                        <c:v>1.9778530999999999</c:v>
                      </c:pt>
                      <c:pt idx="4">
                        <c:v>3.0907111999999999</c:v>
                      </c:pt>
                      <c:pt idx="5">
                        <c:v>5.6477711999999904</c:v>
                      </c:pt>
                      <c:pt idx="6">
                        <c:v>13.592208100000001</c:v>
                      </c:pt>
                      <c:pt idx="7">
                        <c:v>31.237062300000002</c:v>
                      </c:pt>
                      <c:pt idx="8">
                        <c:v>86.341420999999997</c:v>
                      </c:pt>
                      <c:pt idx="9">
                        <c:v>653.44335779999994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BC-4D49-8459-C736F37FDF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10 - 19'!$C$1</c15:sqref>
                        </c15:formulaRef>
                      </c:ext>
                    </c:extLst>
                    <c:strCache>
                      <c:ptCount val="1"/>
                      <c:pt idx="0">
                        <c:v>solve_DIMACS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1.5625E-2</c:v>
                      </c:pt>
                      <c:pt idx="1">
                        <c:v>1.5625E-2</c:v>
                      </c:pt>
                      <c:pt idx="2">
                        <c:v>6.25E-2</c:v>
                      </c:pt>
                      <c:pt idx="3">
                        <c:v>0.28000000000000003</c:v>
                      </c:pt>
                      <c:pt idx="4">
                        <c:v>1.59</c:v>
                      </c:pt>
                      <c:pt idx="5">
                        <c:v>13.65</c:v>
                      </c:pt>
                      <c:pt idx="6">
                        <c:v>123.85899999999999</c:v>
                      </c:pt>
                      <c:pt idx="7" formatCode="#,##0">
                        <c:v>2366</c:v>
                      </c:pt>
                      <c:pt idx="8" formatCode="#,##0">
                        <c:v>32220</c:v>
                      </c:pt>
                      <c:pt idx="9" formatCode="#,##0">
                        <c:v>1175040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ABC-4D49-8459-C736F37FDF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10 - 19'!$E$1</c15:sqref>
                        </c15:formulaRef>
                      </c:ext>
                    </c:extLst>
                    <c:strCache>
                      <c:ptCount val="1"/>
                      <c:pt idx="0">
                        <c:v>result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'Pipeline runtime from 10 - 19'!$E$2:$E$11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390</c:v>
                      </c:pt>
                      <c:pt idx="8">
                        <c:v>0</c:v>
                      </c:pt>
                      <c:pt idx="9" formatCode="#,##0">
                        <c:v>57368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ABC-4D49-8459-C736F37FDF04}"/>
                  </c:ext>
                </c:extLst>
              </c15:ser>
            </c15:filteredLineSeries>
          </c:ext>
        </c:extLst>
      </c:lineChart>
      <c:catAx>
        <c:axId val="6957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2376"/>
        <c:crosses val="autoZero"/>
        <c:auto val="1"/>
        <c:lblAlgn val="ctr"/>
        <c:lblOffset val="100"/>
        <c:noMultiLvlLbl val="0"/>
      </c:catAx>
      <c:valAx>
        <c:axId val="6957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592930</xdr:colOff>
      <xdr:row>9</xdr:row>
      <xdr:rowOff>64292</xdr:rowOff>
    </xdr:from>
    <xdr:to>
      <xdr:col>4</xdr:col>
      <xdr:colOff>276225</xdr:colOff>
      <xdr:row>34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7943-E099-4E00-8D56-E41DE4A1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59530</xdr:colOff>
      <xdr:row>11</xdr:row>
      <xdr:rowOff>26193</xdr:rowOff>
    </xdr:from>
    <xdr:to>
      <xdr:col>7</xdr:col>
      <xdr:colOff>571499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1D49D-0CBC-43C5-8B7F-8735BAB79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topLeftCell="A13"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D20" sqref="D20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opLeftCell="C1" workbookViewId="0">
      <selection activeCell="I8" sqref="I8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>
        <v>154</v>
      </c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>
        <v>24895</v>
      </c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>
        <v>105083</v>
      </c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>
        <v>59045</v>
      </c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>
        <v>5522</v>
      </c>
      <c r="K7" s="2"/>
      <c r="L7" s="2"/>
    </row>
    <row r="8" spans="1:12" x14ac:dyDescent="0.45">
      <c r="A8" s="1" t="s">
        <v>20</v>
      </c>
      <c r="I8" s="2">
        <v>1</v>
      </c>
      <c r="J8" s="2">
        <v>301</v>
      </c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B84A-8799-46D9-9E80-8077F8775DFB}">
  <dimension ref="A1:E9"/>
  <sheetViews>
    <sheetView topLeftCell="A10" workbookViewId="0">
      <selection activeCell="F20" sqref="F20"/>
    </sheetView>
  </sheetViews>
  <sheetFormatPr defaultRowHeight="14.25" x14ac:dyDescent="0.45"/>
  <cols>
    <col min="1" max="1" width="19.265625" customWidth="1"/>
    <col min="2" max="2" width="30.6640625" customWidth="1"/>
    <col min="3" max="3" width="18.796875" customWidth="1"/>
    <col min="4" max="4" width="29.3984375" customWidth="1"/>
    <col min="5" max="5" width="26.796875" customWidth="1"/>
  </cols>
  <sheetData>
    <row r="1" spans="1:5" x14ac:dyDescent="0.45">
      <c r="B1" t="s">
        <v>35</v>
      </c>
      <c r="C1" t="s">
        <v>32</v>
      </c>
      <c r="D1" t="s">
        <v>33</v>
      </c>
      <c r="E1" t="s">
        <v>34</v>
      </c>
    </row>
    <row r="2" spans="1:5" x14ac:dyDescent="0.45">
      <c r="A2">
        <v>10</v>
      </c>
      <c r="B2">
        <v>0.04</v>
      </c>
      <c r="C2">
        <v>0.04</v>
      </c>
      <c r="D2">
        <v>0.04</v>
      </c>
      <c r="E2">
        <v>0.05</v>
      </c>
    </row>
    <row r="3" spans="1:5" x14ac:dyDescent="0.45">
      <c r="A3">
        <v>11</v>
      </c>
      <c r="B3">
        <v>0.06</v>
      </c>
      <c r="C3">
        <v>0.05</v>
      </c>
      <c r="D3">
        <v>0.06</v>
      </c>
      <c r="E3">
        <v>0.06</v>
      </c>
    </row>
    <row r="4" spans="1:5" x14ac:dyDescent="0.45">
      <c r="A4">
        <v>12</v>
      </c>
      <c r="B4">
        <v>0.12</v>
      </c>
      <c r="C4">
        <v>0.14000000000000001</v>
      </c>
      <c r="D4">
        <v>0.17</v>
      </c>
      <c r="E4">
        <v>0.13</v>
      </c>
    </row>
    <row r="5" spans="1:5" x14ac:dyDescent="0.45">
      <c r="A5">
        <v>13</v>
      </c>
      <c r="B5">
        <v>0.36</v>
      </c>
      <c r="C5">
        <v>0.57999999999999996</v>
      </c>
      <c r="D5">
        <v>0.28999999999999998</v>
      </c>
      <c r="E5">
        <v>0.25</v>
      </c>
    </row>
    <row r="6" spans="1:5" x14ac:dyDescent="0.45">
      <c r="A6">
        <v>14</v>
      </c>
      <c r="B6">
        <v>1.83</v>
      </c>
      <c r="C6">
        <v>2.35</v>
      </c>
      <c r="D6">
        <v>1.43</v>
      </c>
      <c r="E6">
        <v>1.34</v>
      </c>
    </row>
    <row r="7" spans="1:5" x14ac:dyDescent="0.45">
      <c r="A7">
        <v>15</v>
      </c>
      <c r="B7">
        <v>9.58</v>
      </c>
      <c r="C7">
        <v>13.36</v>
      </c>
      <c r="D7">
        <v>9.69</v>
      </c>
      <c r="E7">
        <v>10.9</v>
      </c>
    </row>
    <row r="8" spans="1:5" x14ac:dyDescent="0.45">
      <c r="A8">
        <v>16</v>
      </c>
      <c r="B8">
        <v>141</v>
      </c>
      <c r="C8">
        <v>165</v>
      </c>
      <c r="D8">
        <v>161</v>
      </c>
      <c r="E8">
        <v>291</v>
      </c>
    </row>
    <row r="9" spans="1:5" x14ac:dyDescent="0.45">
      <c r="A9">
        <v>17</v>
      </c>
      <c r="B9">
        <v>3885</v>
      </c>
      <c r="C9">
        <v>4537</v>
      </c>
      <c r="D9">
        <v>6125</v>
      </c>
      <c r="E9">
        <v>17656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3D92-A2E5-41AC-A2C2-8BA74ABF2AE3}">
  <dimension ref="A1:G11"/>
  <sheetViews>
    <sheetView tabSelected="1" topLeftCell="A10" workbookViewId="0">
      <selection activeCell="I11" sqref="I11"/>
    </sheetView>
  </sheetViews>
  <sheetFormatPr defaultRowHeight="14.25" x14ac:dyDescent="0.45"/>
  <cols>
    <col min="2" max="2" width="19.1328125" customWidth="1"/>
    <col min="3" max="3" width="17" customWidth="1"/>
    <col min="4" max="4" width="14.46484375" customWidth="1"/>
  </cols>
  <sheetData>
    <row r="1" spans="1:7" x14ac:dyDescent="0.45">
      <c r="A1" s="1"/>
      <c r="B1" s="1" t="s">
        <v>36</v>
      </c>
      <c r="C1" s="1" t="s">
        <v>37</v>
      </c>
      <c r="D1" s="1" t="s">
        <v>38</v>
      </c>
      <c r="E1" s="1" t="s">
        <v>39</v>
      </c>
      <c r="G1" s="1" t="s">
        <v>41</v>
      </c>
    </row>
    <row r="2" spans="1:7" x14ac:dyDescent="0.45">
      <c r="A2" s="1">
        <v>10</v>
      </c>
      <c r="B2" s="1">
        <v>0.54116560000000002</v>
      </c>
      <c r="C2" s="1">
        <v>1.5625E-2</v>
      </c>
      <c r="D2" s="1">
        <f xml:space="preserve"> B2+C2</f>
        <v>0.55679060000000002</v>
      </c>
      <c r="E2" s="1" t="s">
        <v>40</v>
      </c>
    </row>
    <row r="3" spans="1:7" x14ac:dyDescent="0.45">
      <c r="A3" s="1">
        <v>11</v>
      </c>
      <c r="B3" s="1">
        <v>0.61589660000000002</v>
      </c>
      <c r="C3" s="1">
        <v>1.5625E-2</v>
      </c>
      <c r="D3" s="1">
        <f t="shared" ref="D3:D11" si="0" xml:space="preserve"> B3+C3</f>
        <v>0.63152160000000002</v>
      </c>
      <c r="E3" s="1" t="s">
        <v>40</v>
      </c>
    </row>
    <row r="4" spans="1:7" x14ac:dyDescent="0.45">
      <c r="A4" s="1">
        <v>12</v>
      </c>
      <c r="B4" s="1">
        <v>1.1415692</v>
      </c>
      <c r="C4" s="1">
        <v>6.25E-2</v>
      </c>
      <c r="D4" s="1">
        <f t="shared" si="0"/>
        <v>1.2040692</v>
      </c>
      <c r="E4" s="1" t="s">
        <v>40</v>
      </c>
    </row>
    <row r="5" spans="1:7" x14ac:dyDescent="0.45">
      <c r="A5" s="1">
        <v>13</v>
      </c>
      <c r="B5" s="1">
        <v>1.9778530999999999</v>
      </c>
      <c r="C5" s="1">
        <v>0.28000000000000003</v>
      </c>
      <c r="D5" s="1">
        <f t="shared" si="0"/>
        <v>2.2578531000000002</v>
      </c>
      <c r="E5" s="1" t="s">
        <v>40</v>
      </c>
    </row>
    <row r="6" spans="1:7" x14ac:dyDescent="0.45">
      <c r="A6" s="1">
        <v>14</v>
      </c>
      <c r="B6" s="1">
        <v>3.0907111999999999</v>
      </c>
      <c r="C6" s="1">
        <v>1.59</v>
      </c>
      <c r="D6" s="1">
        <f t="shared" si="0"/>
        <v>4.6807112000000002</v>
      </c>
      <c r="E6" s="1" t="s">
        <v>40</v>
      </c>
    </row>
    <row r="7" spans="1:7" x14ac:dyDescent="0.45">
      <c r="A7" s="1">
        <v>15</v>
      </c>
      <c r="B7" s="1">
        <v>5.6477711999999904</v>
      </c>
      <c r="C7" s="1">
        <v>13.65</v>
      </c>
      <c r="D7" s="1">
        <f t="shared" si="0"/>
        <v>19.297771199999993</v>
      </c>
      <c r="E7" s="1" t="s">
        <v>40</v>
      </c>
    </row>
    <row r="8" spans="1:7" x14ac:dyDescent="0.45">
      <c r="A8" s="1">
        <v>16</v>
      </c>
      <c r="B8" s="1">
        <v>13.592208100000001</v>
      </c>
      <c r="C8" s="1">
        <v>123.85899999999999</v>
      </c>
      <c r="D8" s="1">
        <f t="shared" si="0"/>
        <v>137.4512081</v>
      </c>
      <c r="E8" s="1" t="s">
        <v>40</v>
      </c>
    </row>
    <row r="9" spans="1:7" x14ac:dyDescent="0.45">
      <c r="A9" s="1">
        <v>17</v>
      </c>
      <c r="B9" s="1">
        <v>31.237062300000002</v>
      </c>
      <c r="C9" s="6">
        <v>2366</v>
      </c>
      <c r="D9" s="1">
        <f t="shared" si="0"/>
        <v>2397.2370623000002</v>
      </c>
      <c r="E9" s="1">
        <v>390</v>
      </c>
    </row>
    <row r="10" spans="1:7" x14ac:dyDescent="0.45">
      <c r="A10" s="1">
        <v>18</v>
      </c>
      <c r="B10" s="1">
        <v>86.341420999999997</v>
      </c>
      <c r="C10" s="7">
        <v>32220</v>
      </c>
      <c r="D10" s="1">
        <f xml:space="preserve"> B10+C10</f>
        <v>32306.341421000001</v>
      </c>
      <c r="E10" s="1" t="s">
        <v>40</v>
      </c>
      <c r="G10" s="7">
        <v>4320</v>
      </c>
    </row>
    <row r="11" spans="1:7" x14ac:dyDescent="0.45">
      <c r="A11" s="1">
        <v>19</v>
      </c>
      <c r="B11" s="1">
        <v>653.44335779999994</v>
      </c>
      <c r="C11" s="7">
        <v>1175040</v>
      </c>
      <c r="D11" s="6">
        <f xml:space="preserve"> B11+C11</f>
        <v>1175693.4433577999</v>
      </c>
      <c r="E11" s="6">
        <v>57368</v>
      </c>
      <c r="G11" s="7">
        <v>93600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 solver comparison</vt:lpstr>
      <vt:lpstr>maplesat vs. cadical on 17</vt:lpstr>
      <vt:lpstr>original vs. optimized color</vt:lpstr>
      <vt:lpstr>colorability</vt:lpstr>
      <vt:lpstr>Programmable Interface Configur</vt:lpstr>
      <vt:lpstr>Pipeline runtime from 10 - 19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2021-08-24T20:38:47Z</dcterms:modified>
</cp:coreProperties>
</file>