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Resume\Sample_Work\Excel Book Keeping (WIP)\"/>
    </mc:Choice>
  </mc:AlternateContent>
  <xr:revisionPtr revIDLastSave="0" documentId="10_ncr:100000_{A114E628-B30A-4686-80E5-FB97AECFA8CA}" xr6:coauthVersionLast="31" xr6:coauthVersionMax="31" xr10:uidLastSave="{00000000-0000-0000-0000-000000000000}"/>
  <bookViews>
    <workbookView xWindow="0" yWindow="0" windowWidth="28800" windowHeight="12810" firstSheet="1" activeTab="3" xr2:uid="{663D4D6A-B3C5-4763-B507-974221B3674A}"/>
  </bookViews>
  <sheets>
    <sheet name="Book" sheetId="1" r:id="rId1"/>
    <sheet name="Explanations" sheetId="2" r:id="rId2"/>
    <sheet name="Year Analysis" sheetId="3" r:id="rId3"/>
    <sheet name="Jan 2019" sheetId="4" r:id="rId4"/>
    <sheet name="Feb 2019" sheetId="5" r:id="rId5"/>
    <sheet name="March 2019" sheetId="6" r:id="rId6"/>
    <sheet name="April 2019" sheetId="15" r:id="rId7"/>
    <sheet name="May 2019" sheetId="14" r:id="rId8"/>
    <sheet name="June 2019" sheetId="7" r:id="rId9"/>
    <sheet name="July 2019" sheetId="8" r:id="rId10"/>
    <sheet name="Aug 2019" sheetId="9" r:id="rId11"/>
    <sheet name="Sep 2019" sheetId="10" r:id="rId12"/>
    <sheet name="Oct 2019" sheetId="11" r:id="rId13"/>
    <sheet name="Nov 2019" sheetId="12" r:id="rId14"/>
    <sheet name="Dec 2019" sheetId="13" r:id="rId1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4" l="1"/>
  <c r="N26" i="15" l="1"/>
  <c r="L26" i="15"/>
  <c r="L16" i="15"/>
  <c r="N13" i="15"/>
  <c r="L13" i="15"/>
  <c r="N7" i="15"/>
  <c r="L10" i="15" s="1"/>
  <c r="L19" i="15" s="1"/>
  <c r="L7" i="15"/>
  <c r="N26" i="14"/>
  <c r="L26" i="14"/>
  <c r="N13" i="14"/>
  <c r="L16" i="14" s="1"/>
  <c r="L13" i="14"/>
  <c r="N7" i="14"/>
  <c r="L10" i="14" s="1"/>
  <c r="L19" i="14" s="1"/>
  <c r="L7" i="14"/>
  <c r="N26" i="13"/>
  <c r="L26" i="13"/>
  <c r="N13" i="13"/>
  <c r="L16" i="13" s="1"/>
  <c r="L13" i="13"/>
  <c r="N7" i="13"/>
  <c r="L10" i="13" s="1"/>
  <c r="L19" i="13" s="1"/>
  <c r="L7" i="13"/>
  <c r="N26" i="12"/>
  <c r="L26" i="12"/>
  <c r="N13" i="12"/>
  <c r="L16" i="12" s="1"/>
  <c r="L13" i="12"/>
  <c r="N7" i="12"/>
  <c r="L10" i="12" s="1"/>
  <c r="L19" i="12" s="1"/>
  <c r="L7" i="12"/>
  <c r="N26" i="11"/>
  <c r="L26" i="11"/>
  <c r="N13" i="11"/>
  <c r="L16" i="11" s="1"/>
  <c r="L13" i="11"/>
  <c r="N7" i="11"/>
  <c r="L10" i="11" s="1"/>
  <c r="L19" i="11" s="1"/>
  <c r="L7" i="11"/>
  <c r="N26" i="10"/>
  <c r="L26" i="10"/>
  <c r="N13" i="10"/>
  <c r="L16" i="10" s="1"/>
  <c r="L13" i="10"/>
  <c r="N7" i="10"/>
  <c r="L10" i="10" s="1"/>
  <c r="L19" i="10" s="1"/>
  <c r="L7" i="10"/>
  <c r="N26" i="9"/>
  <c r="L26" i="9"/>
  <c r="N13" i="9"/>
  <c r="L16" i="9" s="1"/>
  <c r="L13" i="9"/>
  <c r="N7" i="9"/>
  <c r="L10" i="9" s="1"/>
  <c r="L19" i="9" s="1"/>
  <c r="L7" i="9"/>
  <c r="N26" i="8"/>
  <c r="L26" i="8"/>
  <c r="N13" i="8"/>
  <c r="L16" i="8" s="1"/>
  <c r="L13" i="8"/>
  <c r="N7" i="8"/>
  <c r="L10" i="8" s="1"/>
  <c r="L19" i="8" s="1"/>
  <c r="L7" i="8"/>
  <c r="N26" i="7"/>
  <c r="L26" i="7"/>
  <c r="N13" i="7"/>
  <c r="L16" i="7" s="1"/>
  <c r="L13" i="7"/>
  <c r="N7" i="7"/>
  <c r="L10" i="7" s="1"/>
  <c r="L19" i="7" s="1"/>
  <c r="L7" i="7"/>
  <c r="N26" i="6"/>
  <c r="L26" i="6"/>
  <c r="N13" i="6"/>
  <c r="L16" i="6" s="1"/>
  <c r="L13" i="6"/>
  <c r="N7" i="6"/>
  <c r="L10" i="6" s="1"/>
  <c r="L19" i="6" s="1"/>
  <c r="L7" i="6"/>
  <c r="N26" i="5"/>
  <c r="L26" i="5"/>
  <c r="N13" i="5"/>
  <c r="L16" i="5" s="1"/>
  <c r="L13" i="5"/>
  <c r="N7" i="5"/>
  <c r="L10" i="5" s="1"/>
  <c r="L19" i="5" s="1"/>
  <c r="L7" i="5"/>
  <c r="L26" i="4"/>
  <c r="N26" i="4"/>
  <c r="L16" i="4"/>
  <c r="L19" i="4" s="1"/>
  <c r="L13" i="4"/>
  <c r="L10" i="4"/>
  <c r="N7" i="4"/>
  <c r="L7" i="4"/>
</calcChain>
</file>

<file path=xl/sharedStrings.xml><?xml version="1.0" encoding="utf-8"?>
<sst xmlns="http://schemas.openxmlformats.org/spreadsheetml/2006/main" count="319" uniqueCount="67">
  <si>
    <t>Sample Book for Personal Finances</t>
  </si>
  <si>
    <t>By</t>
  </si>
  <si>
    <t>Brian Over</t>
  </si>
  <si>
    <t>Year 2019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</si>
  <si>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</si>
  <si>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</si>
  <si>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</si>
  <si>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</si>
  <si>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</si>
  <si>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</si>
  <si>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</si>
  <si>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</si>
  <si>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</si>
  <si>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</si>
  <si>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</si>
  <si>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</si>
  <si>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Months:</t>
  </si>
  <si>
    <t>Note:</t>
  </si>
  <si>
    <t>This book is using a piece of code that I designed to daily randomly generate numbers to enter into the book</t>
  </si>
  <si>
    <t>Description</t>
  </si>
  <si>
    <t>Day</t>
  </si>
  <si>
    <t>Year</t>
  </si>
  <si>
    <t>In/Out/T/C</t>
  </si>
  <si>
    <t>Type</t>
  </si>
  <si>
    <t>Amount $</t>
  </si>
  <si>
    <t>Reason</t>
  </si>
  <si>
    <t>Account Out</t>
  </si>
  <si>
    <t>Account In</t>
  </si>
  <si>
    <t>Month</t>
  </si>
  <si>
    <t>What each category means: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</si>
  <si>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What the charge is (What it's for + location/business)</t>
    </r>
  </si>
  <si>
    <r>
      <rPr>
        <b/>
        <sz val="11"/>
        <color theme="1"/>
        <rFont val="Calibri"/>
        <family val="2"/>
        <scheme val="minor"/>
      </rPr>
      <t>Day:</t>
    </r>
    <r>
      <rPr>
        <sz val="11"/>
        <color theme="1"/>
        <rFont val="Calibri"/>
        <family val="2"/>
        <scheme val="minor"/>
      </rPr>
      <t xml:space="preserve"> What day the charge occured</t>
    </r>
  </si>
  <si>
    <r>
      <rPr>
        <b/>
        <sz val="11"/>
        <color theme="1"/>
        <rFont val="Calibri"/>
        <family val="2"/>
        <scheme val="minor"/>
      </rPr>
      <t>Year:</t>
    </r>
    <r>
      <rPr>
        <sz val="11"/>
        <color theme="1"/>
        <rFont val="Calibri"/>
        <family val="2"/>
        <scheme val="minor"/>
      </rPr>
      <t xml:space="preserve"> What year the charge occured</t>
    </r>
  </si>
  <si>
    <r>
      <rPr>
        <b/>
        <sz val="11"/>
        <color theme="1"/>
        <rFont val="Calibri"/>
        <family val="2"/>
        <scheme val="minor"/>
      </rPr>
      <t>In/Out/T/C</t>
    </r>
    <r>
      <rPr>
        <sz val="11"/>
        <color theme="1"/>
        <rFont val="Calibri"/>
        <family val="2"/>
        <scheme val="minor"/>
      </rPr>
      <t>: Was the charge inbound, outbound, a transfer (Neutral), or a Credit charge</t>
    </r>
  </si>
  <si>
    <r>
      <rPr>
        <b/>
        <sz val="11"/>
        <color theme="1"/>
        <rFont val="Calibri"/>
        <family val="2"/>
        <scheme val="minor"/>
      </rPr>
      <t>Amount:</t>
    </r>
    <r>
      <rPr>
        <sz val="11"/>
        <color theme="1"/>
        <rFont val="Calibri"/>
        <family val="2"/>
        <scheme val="minor"/>
      </rPr>
      <t xml:space="preserve"> Amount paid in $</t>
    </r>
  </si>
  <si>
    <r>
      <rPr>
        <b/>
        <sz val="11"/>
        <color theme="1"/>
        <rFont val="Calibri"/>
        <family val="2"/>
        <scheme val="minor"/>
      </rPr>
      <t>Account Out</t>
    </r>
    <r>
      <rPr>
        <sz val="11"/>
        <color theme="1"/>
        <rFont val="Calibri"/>
        <family val="2"/>
        <scheme val="minor"/>
      </rPr>
      <t>: If Out or T, which account its leaving</t>
    </r>
  </si>
  <si>
    <r>
      <rPr>
        <b/>
        <sz val="11"/>
        <color theme="1"/>
        <rFont val="Calibri"/>
        <family val="2"/>
        <scheme val="minor"/>
      </rPr>
      <t>Account In</t>
    </r>
    <r>
      <rPr>
        <sz val="11"/>
        <color theme="1"/>
        <rFont val="Calibri"/>
        <family val="2"/>
        <scheme val="minor"/>
      </rPr>
      <t>: If In or T, which account its entering</t>
    </r>
  </si>
  <si>
    <t>Month of January 2019</t>
  </si>
  <si>
    <t>Amount Spent</t>
  </si>
  <si>
    <t>Amount Earned</t>
  </si>
  <si>
    <t>Month Total</t>
  </si>
  <si>
    <t>Credit Card Owed</t>
  </si>
  <si>
    <t>Credit Card Paid</t>
  </si>
  <si>
    <t>Credit Card Spent</t>
  </si>
  <si>
    <t>Checking Beginning</t>
  </si>
  <si>
    <t>Savings Beginning</t>
  </si>
  <si>
    <t>Checking End</t>
  </si>
  <si>
    <t>Savings End</t>
  </si>
  <si>
    <t>Month Total After Credit Card</t>
  </si>
  <si>
    <t>(As of 1/1/19)</t>
  </si>
  <si>
    <t>Month of February 2019</t>
  </si>
  <si>
    <t>Month of March 2019</t>
  </si>
  <si>
    <t>Month of June 2019</t>
  </si>
  <si>
    <t>Month of July 2019</t>
  </si>
  <si>
    <t>Month of August 2019</t>
  </si>
  <si>
    <t>Month of September 2019</t>
  </si>
  <si>
    <t>Month of October 2019</t>
  </si>
  <si>
    <t>Month of November 2019</t>
  </si>
  <si>
    <t>Month of December 2019</t>
  </si>
  <si>
    <t>Month of April 2019</t>
  </si>
  <si>
    <t>Month of May 2019</t>
  </si>
  <si>
    <t xml:space="preserve">My personal actual finances are not included </t>
  </si>
  <si>
    <t>Loss from Credit is reported when payment to that credit account is made</t>
  </si>
  <si>
    <t>Credit Purchases are NOT counted as Out when recorded</t>
  </si>
  <si>
    <r>
      <rPr>
        <b/>
        <sz val="11"/>
        <color theme="1"/>
        <rFont val="Calibri"/>
        <family val="2"/>
        <scheme val="minor"/>
      </rPr>
      <t>Month:</t>
    </r>
    <r>
      <rPr>
        <sz val="11"/>
        <color theme="1"/>
        <rFont val="Calibri"/>
        <family val="2"/>
        <scheme val="minor"/>
      </rPr>
      <t xml:space="preserve"> What Month the charge occurred</t>
    </r>
  </si>
  <si>
    <r>
      <t>Reason:</t>
    </r>
    <r>
      <rPr>
        <sz val="11"/>
        <color theme="1"/>
        <rFont val="Calibri"/>
        <family val="2"/>
        <scheme val="minor"/>
      </rPr>
      <t xml:space="preserve"> Simple reason for transaction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</si>
  <si>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What type of payment was used (Online Transfer, Debit c, Credit c, Deposit, Cash, Check)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</si>
</sst>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4" fontId="0" fillId="0" borderId="0" xfId="1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NumberFormat="1" applyFont="1" applyAlignment="1">
      <alignment horizontal="left"/>
    </xf>
    <xf numFmtId="0" fontId="6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608-5CEC-43B1-A80F-A393AB4332D0}">
  <dimension ref="A1:M14"/>
  <sheetViews>
    <sheetView workbookViewId="0">
      <selection activeCell="S14" sqref="S14"/>
    </sheetView>
  </sheetViews>
  <sheetFormatPr defaultRowHeight="15" x14ac:dyDescent="0.25"/>
  <cols>
    <col min="1" max="1" width="14.42578125" customWidth="1"/>
  </cols>
  <sheetData>
    <row r="1" spans="1:13" ht="46.5" x14ac:dyDescent="0.7">
      <c r="A1" s="1" t="s">
        <v>0</v>
      </c>
    </row>
    <row r="3" spans="1:13" x14ac:dyDescent="0.25">
      <c r="A3" t="s">
        <v>1</v>
      </c>
    </row>
    <row r="4" spans="1:13" x14ac:dyDescent="0.25">
      <c r="A4" t="s">
        <v>2</v>
      </c>
    </row>
    <row r="6" spans="1:13" x14ac:dyDescent="0.25">
      <c r="A6" t="s">
        <v>3</v>
      </c>
    </row>
    <row r="7" spans="1:13" x14ac:dyDescent="0.25">
      <c r="A7" t="s">
        <v>16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</row>
    <row r="12" spans="1:13" x14ac:dyDescent="0.25">
      <c r="A12" t="s">
        <v>17</v>
      </c>
    </row>
    <row r="13" spans="1:13" x14ac:dyDescent="0.25">
      <c r="A13" t="s">
        <v>18</v>
      </c>
    </row>
    <row r="14" spans="1:13" x14ac:dyDescent="0.25">
      <c r="A14" t="s">
        <v>61</v>
      </c>
    </row>
  </sheetData>
  <hyperlinks>
    <hyperlink ref="B7" location="'Jan 2019'!A1" display="Jan" xr:uid="{91DB4670-D068-4319-A941-F1585E1DD758}"/>
    <hyperlink ref="C7" location="'Feb 2019'!A1" display="Feb" xr:uid="{5EF209A7-A995-4914-9490-277475A4E27A}"/>
    <hyperlink ref="D7" location="'March 2019'!A1" display="March" xr:uid="{93BCC7C9-6812-49DB-AB91-58416A2D0649}"/>
    <hyperlink ref="E7" location="'April 2019'!A1" display="April" xr:uid="{DD084C31-5228-4820-AA95-D351FB6A246D}"/>
    <hyperlink ref="F7" location="'May 2019'!A1" display="May" xr:uid="{E27B5942-D441-43E7-963F-EB5CDD7D962D}"/>
    <hyperlink ref="G7" location="'June 2019'!A1" display="June" xr:uid="{AFC7C7F7-C24E-4E66-945C-B786D30D4526}"/>
    <hyperlink ref="H7" location="'July 2019'!A1" display="July" xr:uid="{CF204E55-707A-49EC-B684-F60376C82F97}"/>
    <hyperlink ref="I7" location="'Aug 2019'!A1" display="Aug" xr:uid="{06F767FD-658E-4D4C-88C5-50C75E5555A0}"/>
    <hyperlink ref="J7" location="'Sep 2019'!A1" display="Sep" xr:uid="{D07695B8-A9D5-440F-A811-6584FD7DE35A}"/>
    <hyperlink ref="K7" location="'Oct 2019'!A1" display="Oct" xr:uid="{8B277F86-0803-4087-BC14-DBB73C7F6202}"/>
    <hyperlink ref="L7" location="'Nov 2019'!A1" display="Nov" xr:uid="{456F255B-9F1E-4433-B176-C4C97B512C0D}"/>
    <hyperlink ref="M7" location="'December 2019'!A1" display="Dec" xr:uid="{809E3AC9-88B5-4A5A-B62B-A12BEABA61E3}"/>
  </hyperlink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55B-743C-4666-BBEC-4506921463C0}">
  <dimension ref="A1:A15"/>
  <sheetViews>
    <sheetView topLeftCell="A4" workbookViewId="0">
      <selection activeCell="J10" sqref="J10"/>
    </sheetView>
  </sheetViews>
  <sheetFormatPr defaultRowHeight="15" x14ac:dyDescent="0.25"/>
  <cols>
    <col min="1" max="1" width="24" customWidth="1"/>
  </cols>
  <sheetData>
    <row r="1" spans="1:1" x14ac:dyDescent="0.25">
      <c r="A1" s="5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64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66</v>
      </c>
    </row>
    <row r="9" spans="1:1" x14ac:dyDescent="0.25">
      <c r="A9" t="s">
        <v>34</v>
      </c>
    </row>
    <row r="10" spans="1:1" x14ac:dyDescent="0.25">
      <c r="A10" s="3" t="s">
        <v>65</v>
      </c>
    </row>
    <row r="11" spans="1:1" x14ac:dyDescent="0.25">
      <c r="A11" t="s">
        <v>35</v>
      </c>
    </row>
    <row r="12" spans="1:1" x14ac:dyDescent="0.25">
      <c r="A12" t="s">
        <v>36</v>
      </c>
    </row>
    <row r="14" spans="1:1" x14ac:dyDescent="0.25">
      <c r="A14" t="s">
        <v>63</v>
      </c>
    </row>
    <row r="15" spans="1:1" x14ac:dyDescent="0.25">
      <c r="A15" t="s">
        <v>62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A534-1612-41D5-BDF7-1EE96FA61CCA}">
  <dimension ref="A2:J31"/>
  <sheetViews>
    <sheetView workbookViewId="0">
      <selection activeCell="J11" sqref="J11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7" max="7" width="9.7109375" customWidth="1"/>
    <col min="9" max="9" width="11.85546875" customWidth="1"/>
    <col min="10" max="10" width="11.7109375" customWidth="1"/>
  </cols>
  <sheetData>
    <row r="2" spans="1:10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0" x14ac:dyDescent="0.25">
      <c r="G3" s="2"/>
    </row>
    <row r="4" spans="1:10" x14ac:dyDescent="0.25">
      <c r="G4" s="2"/>
    </row>
    <row r="5" spans="1:10" x14ac:dyDescent="0.25">
      <c r="G5" s="2"/>
    </row>
    <row r="6" spans="1:10" x14ac:dyDescent="0.25">
      <c r="G6" s="2"/>
    </row>
    <row r="7" spans="1:10" x14ac:dyDescent="0.25">
      <c r="G7" s="2"/>
    </row>
    <row r="8" spans="1:10" x14ac:dyDescent="0.25">
      <c r="G8" s="2"/>
    </row>
    <row r="9" spans="1:10" x14ac:dyDescent="0.25">
      <c r="G9" s="2"/>
    </row>
    <row r="10" spans="1:10" x14ac:dyDescent="0.25">
      <c r="G10" s="2"/>
    </row>
    <row r="11" spans="1:10" x14ac:dyDescent="0.25">
      <c r="G11" s="2"/>
    </row>
    <row r="12" spans="1:10" x14ac:dyDescent="0.25">
      <c r="G12" s="2"/>
    </row>
    <row r="13" spans="1:10" x14ac:dyDescent="0.25">
      <c r="G13" s="2"/>
    </row>
    <row r="14" spans="1:10" x14ac:dyDescent="0.25">
      <c r="G14" s="2"/>
    </row>
    <row r="15" spans="1:10" x14ac:dyDescent="0.25">
      <c r="G15" s="2"/>
    </row>
    <row r="16" spans="1:10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4C09-2F34-419E-9369-6AD720BE91C6}">
  <dimension ref="A1:N31"/>
  <sheetViews>
    <sheetView tabSelected="1" topLeftCell="B1" zoomScale="70" zoomScaleNormal="70" workbookViewId="0">
      <selection activeCell="I17" sqref="I17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3.42578125" customWidth="1"/>
    <col min="13" max="13" width="11.7109375" customWidth="1"/>
    <col min="14" max="14" width="13.85546875" customWidth="1"/>
  </cols>
  <sheetData>
    <row r="1" spans="1:14" ht="23.25" x14ac:dyDescent="0.35">
      <c r="A1" s="6" t="s">
        <v>37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Account -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35AA-1A00-4FB8-9C2A-491D6F9395CB}">
  <dimension ref="A1:N31"/>
  <sheetViews>
    <sheetView workbookViewId="0">
      <selection activeCell="G10" sqref="G10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50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A0B-6F39-4201-9A73-48BEE4D40716}">
  <dimension ref="A1:N31"/>
  <sheetViews>
    <sheetView workbookViewId="0">
      <selection activeCell="H15" sqref="H15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51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0FBD-86B2-4136-8DBF-61737D125EFD}">
  <dimension ref="A1:N31"/>
  <sheetViews>
    <sheetView workbookViewId="0">
      <selection activeCell="I24" sqref="I24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59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7BF0-9122-4ADE-B835-1B54B46B5C6E}">
  <dimension ref="A1:N31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60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55A5-16DD-41E5-9D11-57807F95CFA0}">
  <dimension ref="A1:N31"/>
  <sheetViews>
    <sheetView workbookViewId="0">
      <selection activeCell="I18" sqref="I18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52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973C-4F20-4438-9AC6-14B2FA0BF2D7}">
  <dimension ref="A1:N31"/>
  <sheetViews>
    <sheetView workbookViewId="0">
      <selection activeCell="F10" sqref="F10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53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5721-EE5E-4EA3-92EC-83437E08BC27}">
  <dimension ref="A1:N31"/>
  <sheetViews>
    <sheetView workbookViewId="0">
      <selection activeCell="H24" sqref="H24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54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482-5DCA-4376-B3BA-38DE5CD73D41}">
  <dimension ref="A1:N31"/>
  <sheetViews>
    <sheetView workbookViewId="0">
      <selection activeCell="E6" sqref="E6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55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0865-F90A-4633-9F98-A436E57A1975}">
  <dimension ref="A1:N31"/>
  <sheetViews>
    <sheetView workbookViewId="0">
      <selection activeCell="F11" sqref="F11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56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6B1D-C0E9-4BCB-91BD-E21ACE886803}">
  <dimension ref="A1:N31"/>
  <sheetViews>
    <sheetView workbookViewId="0">
      <selection activeCell="F6" sqref="F6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57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1B32-E3C8-49CD-A9F4-A892305B573B}">
  <dimension ref="A1:N31"/>
  <sheetViews>
    <sheetView workbookViewId="0">
      <selection activeCell="O30" sqref="O30"/>
    </sheetView>
  </sheetViews>
  <sheetFormatPr defaultRowHeight="15" x14ac:dyDescent="0.25"/>
  <cols>
    <col min="1" max="1" width="26.7109375" customWidth="1"/>
    <col min="2" max="2" width="4.28515625" customWidth="1"/>
    <col min="3" max="3" width="7.42578125" customWidth="1"/>
    <col min="4" max="4" width="5.28515625" customWidth="1"/>
    <col min="5" max="5" width="11.28515625" customWidth="1"/>
    <col min="6" max="6" width="6.42578125" customWidth="1"/>
    <col min="7" max="7" width="9.7109375" customWidth="1"/>
    <col min="9" max="9" width="11.85546875" customWidth="1"/>
    <col min="10" max="10" width="11.7109375" customWidth="1"/>
    <col min="12" max="12" width="10.5703125" bestFit="1" customWidth="1"/>
    <col min="13" max="13" width="11.7109375" customWidth="1"/>
    <col min="14" max="14" width="11.5703125" bestFit="1" customWidth="1"/>
  </cols>
  <sheetData>
    <row r="1" spans="1:14" ht="23.25" x14ac:dyDescent="0.35">
      <c r="A1" s="6" t="s">
        <v>58</v>
      </c>
    </row>
    <row r="2" spans="1:14" x14ac:dyDescent="0.25">
      <c r="A2" s="3" t="s">
        <v>19</v>
      </c>
      <c r="B2" s="3" t="s">
        <v>20</v>
      </c>
      <c r="C2" s="3" t="s">
        <v>28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4" x14ac:dyDescent="0.25">
      <c r="G3" s="2"/>
    </row>
    <row r="4" spans="1:14" x14ac:dyDescent="0.25">
      <c r="G4" s="2"/>
    </row>
    <row r="5" spans="1:14" x14ac:dyDescent="0.25">
      <c r="G5" s="2"/>
    </row>
    <row r="6" spans="1:14" x14ac:dyDescent="0.25">
      <c r="G6" s="2"/>
      <c r="L6" s="3" t="s">
        <v>38</v>
      </c>
      <c r="N6" s="3" t="s">
        <v>39</v>
      </c>
    </row>
    <row r="7" spans="1:14" x14ac:dyDescent="0.25">
      <c r="G7" s="2"/>
      <c r="L7" s="2">
        <f>SUMIF(E3:E86,"Out",G3:G86)</f>
        <v>0</v>
      </c>
      <c r="N7" s="2">
        <f>SUMIF(E3:E106,"In",G3:G106)</f>
        <v>0</v>
      </c>
    </row>
    <row r="8" spans="1:14" x14ac:dyDescent="0.25">
      <c r="G8" s="2"/>
    </row>
    <row r="9" spans="1:14" x14ac:dyDescent="0.25">
      <c r="G9" s="2"/>
      <c r="L9" s="3" t="s">
        <v>40</v>
      </c>
    </row>
    <row r="10" spans="1:14" x14ac:dyDescent="0.25">
      <c r="G10" s="2"/>
      <c r="L10" s="2">
        <f>N7-L7</f>
        <v>0</v>
      </c>
    </row>
    <row r="11" spans="1:14" x14ac:dyDescent="0.25">
      <c r="G11" s="2"/>
    </row>
    <row r="12" spans="1:14" x14ac:dyDescent="0.25">
      <c r="G12" s="2"/>
      <c r="L12" s="3" t="s">
        <v>43</v>
      </c>
      <c r="N12" s="3" t="s">
        <v>42</v>
      </c>
    </row>
    <row r="13" spans="1:14" x14ac:dyDescent="0.25">
      <c r="G13" s="2"/>
      <c r="L13" s="2">
        <f>SUMIF(E3:E80,"C",G3:G80)</f>
        <v>0</v>
      </c>
      <c r="N13" s="2">
        <f>SUMIF(A3:A166,"Credit Card Payment",G3:G166)</f>
        <v>0</v>
      </c>
    </row>
    <row r="14" spans="1:14" x14ac:dyDescent="0.25">
      <c r="G14" s="2"/>
    </row>
    <row r="15" spans="1:14" x14ac:dyDescent="0.25">
      <c r="G15" s="2"/>
      <c r="L15" s="3" t="s">
        <v>41</v>
      </c>
    </row>
    <row r="16" spans="1:14" x14ac:dyDescent="0.25">
      <c r="G16" s="2"/>
      <c r="L16" s="2">
        <f>N13-L13</f>
        <v>0</v>
      </c>
    </row>
    <row r="17" spans="7:14" x14ac:dyDescent="0.25">
      <c r="G17" s="2"/>
    </row>
    <row r="18" spans="7:14" x14ac:dyDescent="0.25">
      <c r="G18" s="2"/>
      <c r="L18" s="3" t="s">
        <v>48</v>
      </c>
    </row>
    <row r="19" spans="7:14" x14ac:dyDescent="0.25">
      <c r="G19" s="2"/>
      <c r="L19" s="2">
        <f>L10-L16</f>
        <v>0</v>
      </c>
    </row>
    <row r="20" spans="7:14" x14ac:dyDescent="0.25">
      <c r="G20" s="2"/>
    </row>
    <row r="21" spans="7:14" x14ac:dyDescent="0.25">
      <c r="G21" s="2"/>
      <c r="L21" s="4" t="s">
        <v>49</v>
      </c>
    </row>
    <row r="22" spans="7:14" x14ac:dyDescent="0.25">
      <c r="G22" s="2"/>
      <c r="L22" s="3" t="s">
        <v>44</v>
      </c>
      <c r="N22" s="3" t="s">
        <v>45</v>
      </c>
    </row>
    <row r="23" spans="7:14" x14ac:dyDescent="0.25">
      <c r="G23" s="2"/>
      <c r="L23" s="2">
        <v>2000</v>
      </c>
      <c r="N23" s="2">
        <v>10000</v>
      </c>
    </row>
    <row r="24" spans="7:14" x14ac:dyDescent="0.25">
      <c r="G24" s="2"/>
    </row>
    <row r="25" spans="7:14" x14ac:dyDescent="0.25">
      <c r="G25" s="2"/>
      <c r="L25" s="3" t="s">
        <v>46</v>
      </c>
      <c r="N25" s="3" t="s">
        <v>47</v>
      </c>
    </row>
    <row r="26" spans="7:14" x14ac:dyDescent="0.25">
      <c r="G26" s="2"/>
      <c r="L26" s="2">
        <f>(L23+(SUMIF(J3:J138,"Checking",G3:G138))-SUMIF(I3:I138,"Checking",G3:G138))</f>
        <v>2000</v>
      </c>
      <c r="N26" s="2">
        <f>(N23+(SUMIF(J3:J138,"Savings",G3:G138))-SUMIF(I3:I138,"Savings",G3:G138))</f>
        <v>10000</v>
      </c>
    </row>
    <row r="27" spans="7:14" x14ac:dyDescent="0.25">
      <c r="G27" s="2"/>
      <c r="L27" s="2"/>
      <c r="N27" s="2"/>
    </row>
    <row r="28" spans="7:14" x14ac:dyDescent="0.25">
      <c r="G28" s="2"/>
    </row>
    <row r="29" spans="7:14" x14ac:dyDescent="0.25">
      <c r="G29" s="2"/>
    </row>
    <row r="30" spans="7:14" x14ac:dyDescent="0.25">
      <c r="G30" s="2"/>
    </row>
    <row r="31" spans="7:14" x14ac:dyDescent="0.25">
      <c r="G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Book</vt:lpstr>
      <vt:lpstr>Explanations</vt:lpstr>
      <vt:lpstr>Year Analysis</vt:lpstr>
      <vt:lpstr>Jan 2019</vt:lpstr>
      <vt:lpstr>Feb 2019</vt:lpstr>
      <vt:lpstr>March 2019</vt:lpstr>
      <vt:lpstr>April 2019</vt:lpstr>
      <vt:lpstr>May 2019</vt:lpstr>
      <vt:lpstr>June 2019</vt:lpstr>
      <vt:lpstr>July 2019</vt:lpstr>
      <vt:lpstr>Aug 2019</vt:lpstr>
      <vt:lpstr>Sep 2019</vt:lpstr>
      <vt:lpstr>Oct 2019</vt:lpstr>
      <vt:lpstr>Nov 2019</vt:lpstr>
      <vt:lpstr>Dec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2018-11-01T21:44:38Z</dcterms:created>
  <dcterms:modified xsi:type="dcterms:W3CDTF">2018-11-03T05:24:31Z</dcterms:modified>
</cp:coreProperties>
</file>